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mpinion\Desktop\Seattle Project\Survey Data\FSS\"/>
    </mc:Choice>
  </mc:AlternateContent>
  <bookViews>
    <workbookView xWindow="-120" yWindow="-120" windowWidth="19320" windowHeight="7155" tabRatio="818"/>
  </bookViews>
  <sheets>
    <sheet name="Systematic SDS" sheetId="94" r:id="rId1"/>
    <sheet name="Systematic Map" sheetId="95" r:id="rId2"/>
    <sheet name="Judgmental SDS" sheetId="98" r:id="rId3"/>
    <sheet name="Judgmental SDS (2)" sheetId="101" r:id="rId4"/>
    <sheet name="Judgmental Map" sheetId="97" r:id="rId5"/>
    <sheet name="QC" sheetId="99" r:id="rId6"/>
    <sheet name="Picture" sheetId="100" r:id="rId7"/>
    <sheet name="Picture (2)" sheetId="103" r:id="rId8"/>
    <sheet name="Picture (3)" sheetId="104" r:id="rId9"/>
    <sheet name="Picture (4)" sheetId="105" r:id="rId10"/>
    <sheet name="Picture (5)" sheetId="106" r:id="rId11"/>
    <sheet name="Picture (6)" sheetId="107" r:id="rId12"/>
  </sheets>
  <definedNames>
    <definedName name="_2360" localSheetId="4">#REF!</definedName>
    <definedName name="_2360" localSheetId="2">#REF!</definedName>
    <definedName name="_2360" localSheetId="3">#REF!</definedName>
    <definedName name="_2360" localSheetId="6">#REF!</definedName>
    <definedName name="_2360" localSheetId="7">#REF!</definedName>
    <definedName name="_2360" localSheetId="8">#REF!</definedName>
    <definedName name="_2360" localSheetId="9">#REF!</definedName>
    <definedName name="_2360" localSheetId="10">#REF!</definedName>
    <definedName name="_2360" localSheetId="11">#REF!</definedName>
    <definedName name="_2360" localSheetId="5">#REF!</definedName>
    <definedName name="_2360" localSheetId="1">#REF!</definedName>
    <definedName name="_2360">#REF!</definedName>
    <definedName name="_xlnm.Print_Area" localSheetId="4">'Judgmental Map'!$A$1:$BY$44</definedName>
    <definedName name="_xlnm.Print_Area" localSheetId="2">'Judgmental SDS'!$A$1:$Y$42</definedName>
    <definedName name="_xlnm.Print_Area" localSheetId="3">'Judgmental SDS (2)'!$A$1:$Y$42</definedName>
    <definedName name="_xlnm.Print_Area" localSheetId="6">Picture!$A$1:$BY$45</definedName>
    <definedName name="_xlnm.Print_Area" localSheetId="7">'Picture (2)'!$A$1:$BY$45</definedName>
    <definedName name="_xlnm.Print_Area" localSheetId="8">'Picture (3)'!$A$1:$BY$45</definedName>
    <definedName name="_xlnm.Print_Area" localSheetId="9">'Picture (4)'!$A$1:$BY$45</definedName>
    <definedName name="_xlnm.Print_Area" localSheetId="10">'Picture (5)'!$A$1:$BY$45</definedName>
    <definedName name="_xlnm.Print_Area" localSheetId="11">'Picture (6)'!$A$1:$BY$45</definedName>
    <definedName name="_xlnm.Print_Area" localSheetId="5">QC!$A$1:$Y$42</definedName>
    <definedName name="_xlnm.Print_Area" localSheetId="1">'Systematic Map'!$A$1:$BY$44</definedName>
    <definedName name="_xlnm.Print_Area" localSheetId="0">'Systematic SDS'!$A$1:$Y$42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Q12" i="99" l="1"/>
  <c r="Q11" i="99"/>
  <c r="Q10" i="99"/>
  <c r="W12" i="99"/>
  <c r="W11" i="99"/>
  <c r="W10" i="99"/>
  <c r="W12" i="101" l="1"/>
  <c r="W11" i="101"/>
  <c r="W10" i="101"/>
  <c r="Q12" i="101"/>
  <c r="Q11" i="101"/>
  <c r="Q10" i="101"/>
  <c r="W12" i="98"/>
  <c r="W11" i="98"/>
  <c r="W10" i="98"/>
  <c r="Q12" i="98"/>
  <c r="Q11" i="98"/>
  <c r="Q10" i="98"/>
  <c r="Y42" i="101"/>
  <c r="X42" i="101"/>
  <c r="V42" i="101"/>
  <c r="U42" i="101"/>
  <c r="S42" i="101"/>
  <c r="R42" i="101"/>
  <c r="Q42" i="101"/>
  <c r="N42" i="101"/>
  <c r="M42" i="101"/>
  <c r="L42" i="101"/>
  <c r="Y41" i="101"/>
  <c r="X41" i="101"/>
  <c r="V41" i="101"/>
  <c r="U41" i="101"/>
  <c r="S41" i="101"/>
  <c r="R41" i="101"/>
  <c r="Q41" i="101"/>
  <c r="N41" i="101"/>
  <c r="M41" i="101"/>
  <c r="L41" i="101"/>
  <c r="Y40" i="101"/>
  <c r="X40" i="101"/>
  <c r="V40" i="101"/>
  <c r="U40" i="101"/>
  <c r="S40" i="101"/>
  <c r="R40" i="101"/>
  <c r="Q40" i="101"/>
  <c r="N40" i="101"/>
  <c r="M40" i="101"/>
  <c r="L40" i="101"/>
  <c r="Y39" i="101"/>
  <c r="X39" i="101"/>
  <c r="V39" i="101"/>
  <c r="U39" i="101"/>
  <c r="S39" i="101"/>
  <c r="R39" i="101"/>
  <c r="Q39" i="101"/>
  <c r="N39" i="101"/>
  <c r="M39" i="101"/>
  <c r="L39" i="101"/>
  <c r="Y38" i="101"/>
  <c r="X38" i="101"/>
  <c r="V38" i="101"/>
  <c r="U38" i="101"/>
  <c r="S38" i="101"/>
  <c r="R38" i="101"/>
  <c r="Q38" i="101"/>
  <c r="N38" i="101"/>
  <c r="M38" i="101"/>
  <c r="L38" i="101"/>
  <c r="Y37" i="101"/>
  <c r="X37" i="101"/>
  <c r="V37" i="101"/>
  <c r="U37" i="101"/>
  <c r="S37" i="101"/>
  <c r="R37" i="101"/>
  <c r="Q37" i="101"/>
  <c r="N37" i="101"/>
  <c r="M37" i="101"/>
  <c r="L37" i="101"/>
  <c r="Y36" i="101"/>
  <c r="X36" i="101"/>
  <c r="V36" i="101"/>
  <c r="U36" i="101"/>
  <c r="S36" i="101"/>
  <c r="R36" i="101"/>
  <c r="Q36" i="101"/>
  <c r="N36" i="101"/>
  <c r="M36" i="101"/>
  <c r="L36" i="101"/>
  <c r="Y35" i="101"/>
  <c r="X35" i="101"/>
  <c r="V35" i="101"/>
  <c r="U35" i="101"/>
  <c r="S35" i="101"/>
  <c r="R35" i="101"/>
  <c r="Q35" i="101"/>
  <c r="N35" i="101"/>
  <c r="M35" i="101"/>
  <c r="L35" i="101"/>
  <c r="Y34" i="101"/>
  <c r="X34" i="101"/>
  <c r="V34" i="101"/>
  <c r="U34" i="101"/>
  <c r="S34" i="101"/>
  <c r="R34" i="101"/>
  <c r="Q34" i="101"/>
  <c r="N34" i="101"/>
  <c r="M34" i="101"/>
  <c r="L34" i="101"/>
  <c r="Y33" i="101"/>
  <c r="X33" i="101"/>
  <c r="V33" i="101"/>
  <c r="U33" i="101"/>
  <c r="S33" i="101"/>
  <c r="R33" i="101"/>
  <c r="Q33" i="101"/>
  <c r="N33" i="101"/>
  <c r="M33" i="101"/>
  <c r="L33" i="101"/>
  <c r="Y32" i="101"/>
  <c r="X32" i="101"/>
  <c r="V32" i="101"/>
  <c r="U32" i="101"/>
  <c r="S32" i="101"/>
  <c r="R32" i="101"/>
  <c r="Q32" i="101"/>
  <c r="N32" i="101"/>
  <c r="M32" i="101"/>
  <c r="L32" i="101"/>
  <c r="Y31" i="101"/>
  <c r="X31" i="101"/>
  <c r="V31" i="101"/>
  <c r="U31" i="101"/>
  <c r="S31" i="101"/>
  <c r="R31" i="101"/>
  <c r="Q31" i="101"/>
  <c r="N31" i="101"/>
  <c r="M31" i="101"/>
  <c r="L31" i="101"/>
  <c r="Y30" i="101"/>
  <c r="X30" i="101"/>
  <c r="V30" i="101"/>
  <c r="U30" i="101"/>
  <c r="S30" i="101"/>
  <c r="R30" i="101"/>
  <c r="Q30" i="101"/>
  <c r="N30" i="101"/>
  <c r="M30" i="101"/>
  <c r="L30" i="101"/>
  <c r="Y29" i="101"/>
  <c r="X29" i="101"/>
  <c r="V29" i="101"/>
  <c r="U29" i="101"/>
  <c r="S29" i="101"/>
  <c r="R29" i="101"/>
  <c r="Q29" i="101"/>
  <c r="N29" i="101"/>
  <c r="M29" i="101"/>
  <c r="L29" i="101"/>
  <c r="Y28" i="101"/>
  <c r="X28" i="101"/>
  <c r="V28" i="101"/>
  <c r="U28" i="101"/>
  <c r="S28" i="101"/>
  <c r="R28" i="101"/>
  <c r="Q28" i="101"/>
  <c r="N28" i="101"/>
  <c r="M28" i="101"/>
  <c r="L28" i="101"/>
  <c r="Y27" i="101"/>
  <c r="X27" i="101"/>
  <c r="V27" i="101"/>
  <c r="U27" i="101"/>
  <c r="S27" i="101"/>
  <c r="R27" i="101"/>
  <c r="Q27" i="101"/>
  <c r="N27" i="101"/>
  <c r="M27" i="101"/>
  <c r="L27" i="101"/>
  <c r="Y26" i="101"/>
  <c r="X26" i="101"/>
  <c r="V26" i="101"/>
  <c r="U26" i="101"/>
  <c r="S26" i="101"/>
  <c r="R26" i="101"/>
  <c r="Q26" i="101"/>
  <c r="N26" i="101"/>
  <c r="M26" i="101"/>
  <c r="L26" i="101"/>
  <c r="Y25" i="101"/>
  <c r="X25" i="101"/>
  <c r="V25" i="101"/>
  <c r="U25" i="101"/>
  <c r="S25" i="101"/>
  <c r="R25" i="101"/>
  <c r="Q25" i="101"/>
  <c r="N25" i="101"/>
  <c r="M25" i="101"/>
  <c r="L25" i="101"/>
  <c r="Y24" i="101"/>
  <c r="X24" i="101"/>
  <c r="V24" i="101"/>
  <c r="U24" i="101"/>
  <c r="S24" i="101"/>
  <c r="R24" i="101"/>
  <c r="Q24" i="101"/>
  <c r="N24" i="101"/>
  <c r="M24" i="101"/>
  <c r="L24" i="101"/>
  <c r="X23" i="101"/>
  <c r="Y23" i="101" s="1"/>
  <c r="V23" i="101"/>
  <c r="U23" i="101"/>
  <c r="R23" i="101"/>
  <c r="S23" i="101" s="1"/>
  <c r="Q23" i="101"/>
  <c r="M23" i="101"/>
  <c r="N23" i="101" s="1"/>
  <c r="L23" i="101"/>
  <c r="W19" i="101"/>
  <c r="T19" i="101"/>
  <c r="W12" i="94"/>
  <c r="W11" i="94"/>
  <c r="W10" i="94"/>
  <c r="Q12" i="94"/>
  <c r="Q11" i="94"/>
  <c r="Q10" i="94"/>
  <c r="Y42" i="99" l="1"/>
  <c r="X42" i="99"/>
  <c r="V42" i="99"/>
  <c r="U42" i="99"/>
  <c r="S42" i="99"/>
  <c r="R42" i="99"/>
  <c r="Q42" i="99"/>
  <c r="N42" i="99"/>
  <c r="M42" i="99"/>
  <c r="L42" i="99"/>
  <c r="Y41" i="99"/>
  <c r="X41" i="99"/>
  <c r="V41" i="99"/>
  <c r="U41" i="99"/>
  <c r="S41" i="99"/>
  <c r="R41" i="99"/>
  <c r="Q41" i="99"/>
  <c r="N41" i="99"/>
  <c r="M41" i="99"/>
  <c r="L41" i="99"/>
  <c r="Y40" i="99"/>
  <c r="X40" i="99"/>
  <c r="V40" i="99"/>
  <c r="U40" i="99"/>
  <c r="S40" i="99"/>
  <c r="R40" i="99"/>
  <c r="Q40" i="99"/>
  <c r="N40" i="99"/>
  <c r="M40" i="99"/>
  <c r="L40" i="99"/>
  <c r="Y39" i="99"/>
  <c r="X39" i="99"/>
  <c r="V39" i="99"/>
  <c r="U39" i="99"/>
  <c r="S39" i="99"/>
  <c r="R39" i="99"/>
  <c r="Q39" i="99"/>
  <c r="N39" i="99"/>
  <c r="M39" i="99"/>
  <c r="L39" i="99"/>
  <c r="Y38" i="99"/>
  <c r="X38" i="99"/>
  <c r="V38" i="99"/>
  <c r="U38" i="99"/>
  <c r="S38" i="99"/>
  <c r="R38" i="99"/>
  <c r="Q38" i="99"/>
  <c r="N38" i="99"/>
  <c r="M38" i="99"/>
  <c r="L38" i="99"/>
  <c r="Y37" i="99"/>
  <c r="X37" i="99"/>
  <c r="V37" i="99"/>
  <c r="U37" i="99"/>
  <c r="S37" i="99"/>
  <c r="R37" i="99"/>
  <c r="Q37" i="99"/>
  <c r="N37" i="99"/>
  <c r="M37" i="99"/>
  <c r="L37" i="99"/>
  <c r="Y36" i="99"/>
  <c r="X36" i="99"/>
  <c r="V36" i="99"/>
  <c r="U36" i="99"/>
  <c r="S36" i="99"/>
  <c r="R36" i="99"/>
  <c r="Q36" i="99"/>
  <c r="N36" i="99"/>
  <c r="M36" i="99"/>
  <c r="L36" i="99"/>
  <c r="Y35" i="99"/>
  <c r="X35" i="99"/>
  <c r="V35" i="99"/>
  <c r="U35" i="99"/>
  <c r="S35" i="99"/>
  <c r="R35" i="99"/>
  <c r="Q35" i="99"/>
  <c r="N35" i="99"/>
  <c r="M35" i="99"/>
  <c r="L35" i="99"/>
  <c r="Y34" i="99"/>
  <c r="X34" i="99"/>
  <c r="V34" i="99"/>
  <c r="U34" i="99"/>
  <c r="S34" i="99"/>
  <c r="R34" i="99"/>
  <c r="Q34" i="99"/>
  <c r="N34" i="99"/>
  <c r="M34" i="99"/>
  <c r="L34" i="99"/>
  <c r="Y33" i="99"/>
  <c r="X33" i="99"/>
  <c r="V33" i="99"/>
  <c r="U33" i="99"/>
  <c r="S33" i="99"/>
  <c r="R33" i="99"/>
  <c r="Q33" i="99"/>
  <c r="N33" i="99"/>
  <c r="M33" i="99"/>
  <c r="L33" i="99"/>
  <c r="Y32" i="99"/>
  <c r="X32" i="99"/>
  <c r="V32" i="99"/>
  <c r="U32" i="99"/>
  <c r="S32" i="99"/>
  <c r="R32" i="99"/>
  <c r="Q32" i="99"/>
  <c r="N32" i="99"/>
  <c r="M32" i="99"/>
  <c r="L32" i="99"/>
  <c r="Y31" i="99"/>
  <c r="X31" i="99"/>
  <c r="V31" i="99"/>
  <c r="U31" i="99"/>
  <c r="S31" i="99"/>
  <c r="R31" i="99"/>
  <c r="Q31" i="99"/>
  <c r="N31" i="99"/>
  <c r="M31" i="99"/>
  <c r="L31" i="99"/>
  <c r="Y30" i="99"/>
  <c r="X30" i="99"/>
  <c r="V30" i="99"/>
  <c r="U30" i="99"/>
  <c r="S30" i="99"/>
  <c r="R30" i="99"/>
  <c r="Q30" i="99"/>
  <c r="N30" i="99"/>
  <c r="M30" i="99"/>
  <c r="L30" i="99"/>
  <c r="Y29" i="99"/>
  <c r="X29" i="99"/>
  <c r="V29" i="99"/>
  <c r="U29" i="99"/>
  <c r="S29" i="99"/>
  <c r="R29" i="99"/>
  <c r="Q29" i="99"/>
  <c r="N29" i="99"/>
  <c r="M29" i="99"/>
  <c r="L29" i="99"/>
  <c r="Y28" i="99"/>
  <c r="X28" i="99"/>
  <c r="V28" i="99"/>
  <c r="U28" i="99"/>
  <c r="S28" i="99"/>
  <c r="R28" i="99"/>
  <c r="Q28" i="99"/>
  <c r="N28" i="99"/>
  <c r="M28" i="99"/>
  <c r="L28" i="99"/>
  <c r="X27" i="99"/>
  <c r="Y27" i="99" s="1"/>
  <c r="U27" i="99"/>
  <c r="V27" i="99" s="1"/>
  <c r="R27" i="99"/>
  <c r="S27" i="99" s="1"/>
  <c r="Q27" i="99"/>
  <c r="M27" i="99"/>
  <c r="N27" i="99" s="1"/>
  <c r="L27" i="99"/>
  <c r="X26" i="99"/>
  <c r="Y26" i="99" s="1"/>
  <c r="U26" i="99"/>
  <c r="V26" i="99" s="1"/>
  <c r="R26" i="99"/>
  <c r="S26" i="99" s="1"/>
  <c r="Q26" i="99"/>
  <c r="M26" i="99"/>
  <c r="N26" i="99" s="1"/>
  <c r="L26" i="99"/>
  <c r="X25" i="99"/>
  <c r="Y25" i="99" s="1"/>
  <c r="U25" i="99"/>
  <c r="V25" i="99" s="1"/>
  <c r="R25" i="99"/>
  <c r="S25" i="99" s="1"/>
  <c r="Q25" i="99"/>
  <c r="M25" i="99"/>
  <c r="N25" i="99" s="1"/>
  <c r="L25" i="99"/>
  <c r="X24" i="99"/>
  <c r="Y24" i="99" s="1"/>
  <c r="U24" i="99"/>
  <c r="V24" i="99" s="1"/>
  <c r="R24" i="99"/>
  <c r="S24" i="99" s="1"/>
  <c r="Q24" i="99"/>
  <c r="M24" i="99"/>
  <c r="N24" i="99" s="1"/>
  <c r="L24" i="99"/>
  <c r="X23" i="99"/>
  <c r="Y23" i="99" s="1"/>
  <c r="U23" i="99"/>
  <c r="V23" i="99" s="1"/>
  <c r="R23" i="99"/>
  <c r="S23" i="99" s="1"/>
  <c r="Q23" i="99"/>
  <c r="M23" i="99"/>
  <c r="N23" i="99" s="1"/>
  <c r="L23" i="99"/>
  <c r="W19" i="99"/>
  <c r="T19" i="99"/>
  <c r="Y42" i="98"/>
  <c r="X42" i="98"/>
  <c r="V42" i="98"/>
  <c r="U42" i="98"/>
  <c r="S42" i="98"/>
  <c r="R42" i="98"/>
  <c r="Q42" i="98"/>
  <c r="N42" i="98"/>
  <c r="M42" i="98"/>
  <c r="L42" i="98"/>
  <c r="Y41" i="98"/>
  <c r="X41" i="98"/>
  <c r="V41" i="98"/>
  <c r="U41" i="98"/>
  <c r="S41" i="98"/>
  <c r="R41" i="98"/>
  <c r="Q41" i="98"/>
  <c r="N41" i="98"/>
  <c r="M41" i="98"/>
  <c r="L41" i="98"/>
  <c r="Y40" i="98"/>
  <c r="X40" i="98"/>
  <c r="V40" i="98"/>
  <c r="U40" i="98"/>
  <c r="S40" i="98"/>
  <c r="R40" i="98"/>
  <c r="Q40" i="98"/>
  <c r="N40" i="98"/>
  <c r="M40" i="98"/>
  <c r="L40" i="98"/>
  <c r="Y39" i="98"/>
  <c r="X39" i="98"/>
  <c r="V39" i="98"/>
  <c r="U39" i="98"/>
  <c r="S39" i="98"/>
  <c r="R39" i="98"/>
  <c r="Q39" i="98"/>
  <c r="N39" i="98"/>
  <c r="M39" i="98"/>
  <c r="L39" i="98"/>
  <c r="Y38" i="98"/>
  <c r="X38" i="98"/>
  <c r="V38" i="98"/>
  <c r="U38" i="98"/>
  <c r="S38" i="98"/>
  <c r="R38" i="98"/>
  <c r="Q38" i="98"/>
  <c r="N38" i="98"/>
  <c r="M38" i="98"/>
  <c r="L38" i="98"/>
  <c r="Y37" i="98"/>
  <c r="X37" i="98"/>
  <c r="V37" i="98"/>
  <c r="U37" i="98"/>
  <c r="S37" i="98"/>
  <c r="R37" i="98"/>
  <c r="Q37" i="98"/>
  <c r="N37" i="98"/>
  <c r="M37" i="98"/>
  <c r="L37" i="98"/>
  <c r="Y36" i="98"/>
  <c r="X36" i="98"/>
  <c r="V36" i="98"/>
  <c r="U36" i="98"/>
  <c r="S36" i="98"/>
  <c r="R36" i="98"/>
  <c r="Q36" i="98"/>
  <c r="N36" i="98"/>
  <c r="M36" i="98"/>
  <c r="L36" i="98"/>
  <c r="Y35" i="98"/>
  <c r="X35" i="98"/>
  <c r="V35" i="98"/>
  <c r="U35" i="98"/>
  <c r="S35" i="98"/>
  <c r="R35" i="98"/>
  <c r="Q35" i="98"/>
  <c r="N35" i="98"/>
  <c r="M35" i="98"/>
  <c r="L35" i="98"/>
  <c r="Y34" i="98"/>
  <c r="X34" i="98"/>
  <c r="V34" i="98"/>
  <c r="U34" i="98"/>
  <c r="S34" i="98"/>
  <c r="R34" i="98"/>
  <c r="Q34" i="98"/>
  <c r="N34" i="98"/>
  <c r="M34" i="98"/>
  <c r="L34" i="98"/>
  <c r="Y33" i="98"/>
  <c r="X33" i="98"/>
  <c r="V33" i="98"/>
  <c r="U33" i="98"/>
  <c r="S33" i="98"/>
  <c r="R33" i="98"/>
  <c r="Q33" i="98"/>
  <c r="N33" i="98"/>
  <c r="M33" i="98"/>
  <c r="L33" i="98"/>
  <c r="Y32" i="98"/>
  <c r="X32" i="98"/>
  <c r="V32" i="98"/>
  <c r="U32" i="98"/>
  <c r="S32" i="98"/>
  <c r="R32" i="98"/>
  <c r="Q32" i="98"/>
  <c r="N32" i="98"/>
  <c r="M32" i="98"/>
  <c r="L32" i="98"/>
  <c r="Y31" i="98"/>
  <c r="X31" i="98"/>
  <c r="V31" i="98"/>
  <c r="U31" i="98"/>
  <c r="S31" i="98"/>
  <c r="R31" i="98"/>
  <c r="Q31" i="98"/>
  <c r="N31" i="98"/>
  <c r="M31" i="98"/>
  <c r="L31" i="98"/>
  <c r="Y30" i="98"/>
  <c r="X30" i="98"/>
  <c r="V30" i="98"/>
  <c r="U30" i="98"/>
  <c r="S30" i="98"/>
  <c r="R30" i="98"/>
  <c r="Q30" i="98"/>
  <c r="N30" i="98"/>
  <c r="M30" i="98"/>
  <c r="L30" i="98"/>
  <c r="Y29" i="98"/>
  <c r="X29" i="98"/>
  <c r="V29" i="98"/>
  <c r="U29" i="98"/>
  <c r="S29" i="98"/>
  <c r="R29" i="98"/>
  <c r="Q29" i="98"/>
  <c r="N29" i="98"/>
  <c r="M29" i="98"/>
  <c r="L29" i="98"/>
  <c r="Y28" i="98"/>
  <c r="X28" i="98"/>
  <c r="V28" i="98"/>
  <c r="U28" i="98"/>
  <c r="S28" i="98"/>
  <c r="R28" i="98"/>
  <c r="Q28" i="98"/>
  <c r="N28" i="98"/>
  <c r="M28" i="98"/>
  <c r="L28" i="98"/>
  <c r="Y27" i="98"/>
  <c r="X27" i="98"/>
  <c r="V27" i="98"/>
  <c r="U27" i="98"/>
  <c r="S27" i="98"/>
  <c r="R27" i="98"/>
  <c r="Q27" i="98"/>
  <c r="N27" i="98"/>
  <c r="M27" i="98"/>
  <c r="L27" i="98"/>
  <c r="Y26" i="98"/>
  <c r="X26" i="98"/>
  <c r="V26" i="98"/>
  <c r="U26" i="98"/>
  <c r="S26" i="98"/>
  <c r="R26" i="98"/>
  <c r="Q26" i="98"/>
  <c r="N26" i="98"/>
  <c r="M26" i="98"/>
  <c r="L26" i="98"/>
  <c r="X25" i="98"/>
  <c r="Y25" i="98" s="1"/>
  <c r="V25" i="98"/>
  <c r="U25" i="98"/>
  <c r="R25" i="98"/>
  <c r="S25" i="98" s="1"/>
  <c r="Q25" i="98"/>
  <c r="M25" i="98"/>
  <c r="N25" i="98" s="1"/>
  <c r="L25" i="98"/>
  <c r="X24" i="98"/>
  <c r="Y24" i="98" s="1"/>
  <c r="U24" i="98"/>
  <c r="V24" i="98" s="1"/>
  <c r="R24" i="98"/>
  <c r="S24" i="98" s="1"/>
  <c r="Q24" i="98"/>
  <c r="M24" i="98"/>
  <c r="N24" i="98" s="1"/>
  <c r="L24" i="98"/>
  <c r="X23" i="98"/>
  <c r="Y23" i="98" s="1"/>
  <c r="U23" i="98"/>
  <c r="V23" i="98" s="1"/>
  <c r="R23" i="98"/>
  <c r="S23" i="98" s="1"/>
  <c r="Q23" i="98"/>
  <c r="M23" i="98"/>
  <c r="N23" i="98" s="1"/>
  <c r="L23" i="98"/>
  <c r="W19" i="98"/>
  <c r="T19" i="98"/>
  <c r="A25" i="94" l="1"/>
  <c r="A26" i="94" s="1"/>
  <c r="A27" i="94" s="1"/>
  <c r="A28" i="94" s="1"/>
  <c r="A29" i="94" s="1"/>
  <c r="A30" i="94" s="1"/>
  <c r="A31" i="94" s="1"/>
  <c r="A32" i="94" s="1"/>
  <c r="A33" i="94" s="1"/>
  <c r="A34" i="94" s="1"/>
  <c r="A35" i="94" s="1"/>
  <c r="A36" i="94" s="1"/>
  <c r="A37" i="94" s="1"/>
  <c r="A38" i="94" s="1"/>
  <c r="A39" i="94" s="1"/>
  <c r="A40" i="94" s="1"/>
  <c r="A41" i="94" s="1"/>
  <c r="A24" i="94"/>
  <c r="L23" i="94" l="1"/>
  <c r="L42" i="94"/>
  <c r="L41" i="94"/>
  <c r="L40" i="94"/>
  <c r="L39" i="94"/>
  <c r="L38" i="94"/>
  <c r="L37" i="94"/>
  <c r="L36" i="94"/>
  <c r="L35" i="94"/>
  <c r="L34" i="94"/>
  <c r="L33" i="94"/>
  <c r="L32" i="94"/>
  <c r="L31" i="94"/>
  <c r="L30" i="94"/>
  <c r="L29" i="94"/>
  <c r="L28" i="94"/>
  <c r="L27" i="94"/>
  <c r="L26" i="94"/>
  <c r="L25" i="94"/>
  <c r="L24" i="94"/>
  <c r="Q42" i="94"/>
  <c r="Q41" i="94"/>
  <c r="Q40" i="94"/>
  <c r="Q39" i="94"/>
  <c r="Q38" i="94"/>
  <c r="Q37" i="94"/>
  <c r="Q36" i="94"/>
  <c r="Q35" i="94"/>
  <c r="Q34" i="94"/>
  <c r="Q33" i="94"/>
  <c r="Q32" i="94"/>
  <c r="Q31" i="94"/>
  <c r="Q30" i="94"/>
  <c r="Q29" i="94"/>
  <c r="Q28" i="94"/>
  <c r="Q27" i="94"/>
  <c r="Q26" i="94"/>
  <c r="Q25" i="94"/>
  <c r="Q24" i="94"/>
  <c r="Q23" i="94"/>
  <c r="S42" i="94" l="1"/>
  <c r="N42" i="94"/>
  <c r="U23" i="94" l="1"/>
  <c r="V23" i="94" s="1"/>
  <c r="Y23" i="94" l="1"/>
  <c r="V26" i="94"/>
  <c r="V28" i="94"/>
  <c r="V31" i="94"/>
  <c r="V38" i="94"/>
  <c r="V40" i="94"/>
  <c r="V41" i="94"/>
  <c r="V42" i="94"/>
  <c r="X24" i="94"/>
  <c r="Y24" i="94" s="1"/>
  <c r="X25" i="94"/>
  <c r="X26" i="94"/>
  <c r="X27" i="94"/>
  <c r="X28" i="94"/>
  <c r="X29" i="94"/>
  <c r="X30" i="94"/>
  <c r="X31" i="94"/>
  <c r="X32" i="94"/>
  <c r="X33" i="94"/>
  <c r="X34" i="94"/>
  <c r="X35" i="94"/>
  <c r="X36" i="94"/>
  <c r="X37" i="94"/>
  <c r="X38" i="94"/>
  <c r="X39" i="94"/>
  <c r="X40" i="94"/>
  <c r="X41" i="94"/>
  <c r="X42" i="94"/>
  <c r="X23" i="94"/>
  <c r="U24" i="94"/>
  <c r="V24" i="94" s="1"/>
  <c r="U25" i="94"/>
  <c r="V25" i="94" s="1"/>
  <c r="U26" i="94"/>
  <c r="U27" i="94"/>
  <c r="V27" i="94" s="1"/>
  <c r="U28" i="94"/>
  <c r="U29" i="94"/>
  <c r="V29" i="94" s="1"/>
  <c r="U30" i="94"/>
  <c r="V30" i="94" s="1"/>
  <c r="U31" i="94"/>
  <c r="U32" i="94"/>
  <c r="V32" i="94" s="1"/>
  <c r="U33" i="94"/>
  <c r="V33" i="94" s="1"/>
  <c r="U34" i="94"/>
  <c r="V34" i="94" s="1"/>
  <c r="U35" i="94"/>
  <c r="V35" i="94" s="1"/>
  <c r="U36" i="94"/>
  <c r="V36" i="94" s="1"/>
  <c r="U37" i="94"/>
  <c r="V37" i="94" s="1"/>
  <c r="U38" i="94"/>
  <c r="U39" i="94"/>
  <c r="V39" i="94" s="1"/>
  <c r="U40" i="94"/>
  <c r="U41" i="94"/>
  <c r="U42" i="94"/>
  <c r="R23" i="94"/>
  <c r="S23" i="94" s="1"/>
  <c r="T19" i="94" l="1"/>
  <c r="M23" i="94"/>
  <c r="N23" i="94" s="1"/>
  <c r="Y31" i="94" l="1"/>
  <c r="W19" i="94"/>
  <c r="R40" i="94" l="1"/>
  <c r="S40" i="94" s="1"/>
  <c r="Y40" i="94"/>
  <c r="R41" i="94"/>
  <c r="S41" i="94" s="1"/>
  <c r="Y41" i="94"/>
  <c r="M41" i="94" l="1"/>
  <c r="N41" i="94" s="1"/>
  <c r="M40" i="94"/>
  <c r="N40" i="94" s="1"/>
  <c r="Y30" i="94"/>
  <c r="M42" i="94"/>
  <c r="M39" i="94"/>
  <c r="N39" i="94" s="1"/>
  <c r="M37" i="94"/>
  <c r="N37" i="94" s="1"/>
  <c r="M36" i="94"/>
  <c r="N36" i="94" s="1"/>
  <c r="M35" i="94"/>
  <c r="N35" i="94" s="1"/>
  <c r="M33" i="94"/>
  <c r="N33" i="94" s="1"/>
  <c r="M32" i="94"/>
  <c r="N32" i="94" s="1"/>
  <c r="M31" i="94"/>
  <c r="N31" i="94" s="1"/>
  <c r="M29" i="94"/>
  <c r="N29" i="94" s="1"/>
  <c r="M28" i="94"/>
  <c r="N28" i="94" s="1"/>
  <c r="M27" i="94"/>
  <c r="N27" i="94" s="1"/>
  <c r="Y39" i="94"/>
  <c r="Y38" i="94"/>
  <c r="Y37" i="94"/>
  <c r="Y36" i="94"/>
  <c r="M34" i="94" l="1"/>
  <c r="N34" i="94" s="1"/>
  <c r="M25" i="94"/>
  <c r="N25" i="94" s="1"/>
  <c r="M30" i="94"/>
  <c r="N30" i="94" s="1"/>
  <c r="M26" i="94"/>
  <c r="N26" i="94" s="1"/>
  <c r="R39" i="94"/>
  <c r="S39" i="94" s="1"/>
  <c r="M38" i="94"/>
  <c r="N38" i="94" s="1"/>
  <c r="R37" i="94"/>
  <c r="S37" i="94" s="1"/>
  <c r="R36" i="94"/>
  <c r="S36" i="94" s="1"/>
  <c r="R38" i="94"/>
  <c r="S38" i="94" s="1"/>
  <c r="Y25" i="94" l="1"/>
  <c r="Y26" i="94"/>
  <c r="Y27" i="94"/>
  <c r="Y28" i="94"/>
  <c r="Y29" i="94"/>
  <c r="Y32" i="94"/>
  <c r="Y33" i="94"/>
  <c r="Y34" i="94"/>
  <c r="Y35" i="94"/>
  <c r="Y42" i="94"/>
  <c r="R35" i="94" l="1"/>
  <c r="S35" i="94" s="1"/>
  <c r="R33" i="94"/>
  <c r="S33" i="94" s="1"/>
  <c r="R24" i="94"/>
  <c r="S24" i="94" s="1"/>
  <c r="R32" i="94"/>
  <c r="S32" i="94" s="1"/>
  <c r="R26" i="94"/>
  <c r="S26" i="94" s="1"/>
  <c r="R28" i="94"/>
  <c r="S28" i="94" s="1"/>
  <c r="R34" i="94"/>
  <c r="S34" i="94" s="1"/>
  <c r="R30" i="94"/>
  <c r="S30" i="94" s="1"/>
  <c r="R42" i="94"/>
  <c r="R31" i="94"/>
  <c r="S31" i="94" s="1"/>
  <c r="R29" i="94"/>
  <c r="S29" i="94" s="1"/>
  <c r="R27" i="94"/>
  <c r="S27" i="94" s="1"/>
  <c r="R25" i="94"/>
  <c r="S25" i="94" s="1"/>
  <c r="M24" i="94"/>
  <c r="N24" i="94" s="1"/>
</calcChain>
</file>

<file path=xl/sharedStrings.xml><?xml version="1.0" encoding="utf-8"?>
<sst xmlns="http://schemas.openxmlformats.org/spreadsheetml/2006/main" count="396" uniqueCount="85">
  <si>
    <t>Alpha</t>
  </si>
  <si>
    <t>Beta-Gamma</t>
  </si>
  <si>
    <t>Probe Correction Factor</t>
  </si>
  <si>
    <t>Instrument SN</t>
  </si>
  <si>
    <t>Beta</t>
  </si>
  <si>
    <t>Instrument Model</t>
  </si>
  <si>
    <t>No</t>
  </si>
  <si>
    <t>Instrument Efficiency</t>
  </si>
  <si>
    <t>Gross Counts</t>
  </si>
  <si>
    <t>Net cpm</t>
  </si>
  <si>
    <t>Total Activity</t>
  </si>
  <si>
    <t>Removable Activity</t>
  </si>
  <si>
    <t>See Below</t>
  </si>
  <si>
    <t>Description/Location</t>
  </si>
  <si>
    <t>Instrumentation</t>
  </si>
  <si>
    <t>Background Count Time (min)</t>
  </si>
  <si>
    <t>Sample Count Time (min)</t>
  </si>
  <si>
    <t>Survey Number</t>
  </si>
  <si>
    <t>Date Counted</t>
  </si>
  <si>
    <t>Building Material Background - cpm</t>
  </si>
  <si>
    <t>Survey Tech</t>
  </si>
  <si>
    <t>Count Room Tech</t>
  </si>
  <si>
    <t>Comments</t>
  </si>
  <si>
    <t>Cal Due Date</t>
  </si>
  <si>
    <t>Instrument Background</t>
  </si>
  <si>
    <t>MDC*</t>
  </si>
  <si>
    <t>Net Activity*</t>
  </si>
  <si>
    <t>Brick</t>
  </si>
  <si>
    <t>Concrete</t>
  </si>
  <si>
    <t>Linoleum</t>
  </si>
  <si>
    <t>Drywall</t>
  </si>
  <si>
    <t>Metal</t>
  </si>
  <si>
    <t>Bldg Material Bkg</t>
  </si>
  <si>
    <t>*MDC &amp; Net Activity displayed in dpm/100cm²</t>
  </si>
  <si>
    <t>Item Surveyed</t>
  </si>
  <si>
    <t>Gamma</t>
  </si>
  <si>
    <t>Ceiling Tile</t>
  </si>
  <si>
    <t>Wood</t>
  </si>
  <si>
    <t>N/A</t>
  </si>
  <si>
    <t>Note</t>
  </si>
  <si>
    <t>MDC</t>
  </si>
  <si>
    <t>Date Surveyed</t>
  </si>
  <si>
    <t>Survey Unit</t>
  </si>
  <si>
    <t>Surface Efficiency</t>
  </si>
  <si>
    <r>
      <t xml:space="preserve">Gross CPM / </t>
    </r>
    <r>
      <rPr>
        <b/>
        <sz val="9"/>
        <rFont val="Symbol"/>
        <family val="1"/>
        <charset val="2"/>
      </rPr>
      <t>m</t>
    </r>
    <r>
      <rPr>
        <b/>
        <sz val="9"/>
        <rFont val="Times New Roman"/>
        <family val="1"/>
      </rPr>
      <t>R/hr</t>
    </r>
  </si>
  <si>
    <t>Survey No</t>
  </si>
  <si>
    <t xml:space="preserve"> HRT-11-13</t>
  </si>
  <si>
    <t xml:space="preserve"> Floor</t>
  </si>
  <si>
    <t xml:space="preserve"> Ceiling</t>
  </si>
  <si>
    <t xml:space="preserve"> East Wall</t>
  </si>
  <si>
    <t xml:space="preserve"> North Wall</t>
  </si>
  <si>
    <t xml:space="preserve"> West Wall</t>
  </si>
  <si>
    <t>General Exhaust West Plenum on the 8th Floor / Penthouse - Survey Unit HRT-11-13</t>
  </si>
  <si>
    <t>Survey Data Sheet</t>
  </si>
  <si>
    <t>SURVEY INFORMATION SHEETS</t>
  </si>
  <si>
    <t>Class 2 Final Status Survey (FSS).  Static readings were taken with 43-93 probes. All corresponding smears were taken at same location as static for each survey location. Scans of all surfaces performed with 43-93 probes.</t>
  </si>
  <si>
    <t>Class 2 Final Status Survey (FSS). Static and smear measurements on each surface were taken at judgemental locations using Ludlum 43-93 probes.</t>
  </si>
  <si>
    <t>Quality control duplicates collected from at least 20% of predetermined and judgmental survey locations. Duplicate locations were chosen randomly and surveyed by a different technician using a different instrument than those originally used.</t>
  </si>
  <si>
    <t>HRT-11-13</t>
  </si>
  <si>
    <t>Survey Information Sheet</t>
  </si>
  <si>
    <t>Static readings were taken with 43-93 probes. All corresponding smears were taken at same location as static for each survey location. Scans of all surfaces performed with 43-93 probes.</t>
  </si>
  <si>
    <t>INIS-FSS-052920-006</t>
  </si>
  <si>
    <t>J. Kallunki/J. Walther</t>
  </si>
  <si>
    <t>J. Cuevas</t>
  </si>
  <si>
    <t>5/29/20</t>
  </si>
  <si>
    <t>2360/43-93</t>
  </si>
  <si>
    <t>259730/PR374384</t>
  </si>
  <si>
    <t>ASC-DP</t>
  </si>
  <si>
    <t>0920930</t>
  </si>
  <si>
    <t>248145/PR389059</t>
  </si>
  <si>
    <t>271337</t>
  </si>
  <si>
    <t>J. Walther</t>
  </si>
  <si>
    <t>West wall South Louvers South</t>
  </si>
  <si>
    <t>West wall South Louvers top</t>
  </si>
  <si>
    <t>Floor</t>
  </si>
  <si>
    <t>J. Kallunki</t>
  </si>
  <si>
    <t>East wall</t>
  </si>
  <si>
    <t>QC of location #23</t>
  </si>
  <si>
    <t>QC of location #8</t>
  </si>
  <si>
    <t>QC of location #3</t>
  </si>
  <si>
    <t>QC of location #16</t>
  </si>
  <si>
    <t>QC of location #7</t>
  </si>
  <si>
    <t>227400/PR299616</t>
  </si>
  <si>
    <t>Glass</t>
  </si>
  <si>
    <t>M. Renderos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</si>
</sst>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0.0"/>
    <numFmt numFmtId="165" formatCode="m/d/yy;@"/>
    <numFmt numFmtId="166" formatCode="m/d/yyyy;@"/>
  </numFmts>
  <fonts count="14" x14ac:knownFonts="1">
    <font>
      <sz val="10"/>
      <name val="Arial"/>
    </font>
    <font>
      <sz val="10"/>
      <name val="Arial"/>
      <family val="2"/>
    </font>
    <font>
      <b/>
      <sz val="10"/>
      <name val="Times New Roman"/>
      <family val="1"/>
    </font>
    <font>
      <b/>
      <sz val="11"/>
      <name val="Times New Roman"/>
      <family val="1"/>
    </font>
    <font>
      <sz val="10"/>
      <name val="Times New Roman"/>
      <family val="1"/>
    </font>
    <font>
      <sz val="12"/>
      <name val="Times New Roman"/>
      <family val="1"/>
    </font>
    <font>
      <b/>
      <sz val="9"/>
      <name val="Times New Roman"/>
      <family val="1"/>
    </font>
    <font>
      <b/>
      <i/>
      <sz val="10"/>
      <name val="Times New Roman"/>
      <family val="1"/>
    </font>
    <font>
      <i/>
      <sz val="10"/>
      <name val="Times New Roman"/>
      <family val="1"/>
    </font>
    <font>
      <b/>
      <sz val="9"/>
      <name val="Symbol"/>
      <family val="1"/>
      <charset val="2"/>
    </font>
    <font>
      <sz val="11"/>
      <name val="Times New Roman"/>
      <family val="1"/>
    </font>
    <font>
      <b/>
      <sz val="12"/>
      <name val="Times New Roman"/>
      <family val="1"/>
    </font>
    <font>
      <b/>
      <sz val="14"/>
      <name val="Times New Roman"/>
      <family val="1"/>
    </font>
    <font>
      <b/>
      <sz val="20"/>
      <name val="Times New Roman"/>
      <family val="1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</fills>
  <borders count="84">
    <border>
      <left/>
      <right/>
      <top/>
      <bottom/>
      <diagonal/>
    </border>
    <border>
      <left style="double">
        <color indexed="64"/>
      </left>
      <right/>
      <top style="double">
        <color indexed="64"/>
      </top>
      <bottom style="hair">
        <color indexed="64"/>
      </bottom>
      <diagonal/>
    </border>
    <border>
      <left/>
      <right style="hair">
        <color indexed="64"/>
      </right>
      <top style="double">
        <color indexed="64"/>
      </top>
      <bottom style="hair">
        <color indexed="64"/>
      </bottom>
      <diagonal/>
    </border>
    <border>
      <left/>
      <right style="thin">
        <color indexed="64"/>
      </right>
      <top style="double">
        <color indexed="64"/>
      </top>
      <bottom style="hair">
        <color indexed="64"/>
      </bottom>
      <diagonal/>
    </border>
    <border>
      <left/>
      <right/>
      <top style="double">
        <color indexed="64"/>
      </top>
      <bottom style="hair">
        <color indexed="64"/>
      </bottom>
      <diagonal/>
    </border>
    <border>
      <left style="double">
        <color indexed="64"/>
      </left>
      <right/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double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/>
      <top style="double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double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double">
        <color indexed="64"/>
      </bottom>
      <diagonal/>
    </border>
    <border>
      <left/>
      <right style="thin">
        <color indexed="64"/>
      </right>
      <top style="hair">
        <color indexed="64"/>
      </top>
      <bottom style="double">
        <color indexed="64"/>
      </bottom>
      <diagonal/>
    </border>
    <border>
      <left/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indexed="64"/>
      </top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 style="double">
        <color indexed="64"/>
      </right>
      <top style="double">
        <color indexed="64"/>
      </top>
      <bottom/>
      <diagonal/>
    </border>
    <border>
      <left/>
      <right style="double">
        <color indexed="64"/>
      </right>
      <top/>
      <bottom/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double">
        <color indexed="64"/>
      </left>
      <right/>
      <top/>
      <bottom/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  <border>
      <left style="double">
        <color indexed="64"/>
      </left>
      <right/>
      <top/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double">
        <color indexed="64"/>
      </top>
      <bottom/>
      <diagonal/>
    </border>
    <border>
      <left/>
      <right style="hair">
        <color indexed="64"/>
      </right>
      <top/>
      <bottom/>
      <diagonal/>
    </border>
    <border>
      <left/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/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/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 style="hair">
        <color indexed="64"/>
      </bottom>
      <diagonal/>
    </border>
    <border>
      <left style="thin">
        <color indexed="64"/>
      </left>
      <right/>
      <top style="double">
        <color indexed="64"/>
      </top>
      <bottom style="double">
        <color indexed="64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 style="double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hair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/>
      <right style="hair">
        <color indexed="64"/>
      </right>
      <top style="double">
        <color indexed="64"/>
      </top>
      <bottom/>
      <diagonal/>
    </border>
    <border>
      <left/>
      <right style="double">
        <color indexed="64"/>
      </right>
      <top style="thin">
        <color indexed="64"/>
      </top>
      <bottom style="double">
        <color indexed="64"/>
      </bottom>
      <diagonal/>
    </border>
    <border>
      <left/>
      <right style="double">
        <color indexed="64"/>
      </right>
      <top/>
      <bottom style="hair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hair">
        <color indexed="64"/>
      </left>
      <right/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hair">
        <color indexed="64"/>
      </right>
      <top/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double">
        <color indexed="64"/>
      </top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/>
      <top style="hair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</borders>
  <cellStyleXfs count="4">
    <xf numFmtId="0" fontId="0" fillId="0" borderId="0"/>
    <xf numFmtId="0" fontId="1" fillId="0" borderId="0"/>
    <xf numFmtId="0" fontId="1" fillId="0" borderId="0"/>
    <xf numFmtId="0" fontId="1" fillId="0" borderId="0"/>
  </cellStyleXfs>
  <cellXfs count="348">
    <xf numFmtId="0" fontId="0" fillId="0" borderId="0" xfId="0"/>
    <xf numFmtId="0" fontId="4" fillId="0" borderId="0" xfId="1" applyFont="1" applyFill="1" applyProtection="1"/>
    <xf numFmtId="0" fontId="5" fillId="0" borderId="0" xfId="1" applyFont="1" applyFill="1" applyProtection="1"/>
    <xf numFmtId="0" fontId="4" fillId="0" borderId="0" xfId="1" applyFont="1" applyFill="1" applyBorder="1" applyAlignment="1" applyProtection="1">
      <alignment vertical="center"/>
    </xf>
    <xf numFmtId="1" fontId="4" fillId="0" borderId="29" xfId="1" applyNumberFormat="1" applyFont="1" applyFill="1" applyBorder="1" applyAlignment="1" applyProtection="1">
      <alignment horizontal="center" vertical="center"/>
    </xf>
    <xf numFmtId="1" fontId="4" fillId="0" borderId="69" xfId="1" applyNumberFormat="1" applyFont="1" applyFill="1" applyBorder="1" applyAlignment="1" applyProtection="1">
      <alignment horizontal="center" vertical="center"/>
    </xf>
    <xf numFmtId="0" fontId="3" fillId="0" borderId="16" xfId="1" applyFont="1" applyFill="1" applyBorder="1" applyAlignment="1" applyProtection="1">
      <alignment horizontal="center"/>
    </xf>
    <xf numFmtId="3" fontId="4" fillId="0" borderId="42" xfId="1" applyNumberFormat="1" applyFont="1" applyFill="1" applyBorder="1" applyAlignment="1" applyProtection="1">
      <alignment horizontal="center" vertical="center"/>
    </xf>
    <xf numFmtId="3" fontId="4" fillId="0" borderId="45" xfId="1" applyNumberFormat="1" applyFont="1" applyFill="1" applyBorder="1" applyAlignment="1" applyProtection="1">
      <alignment horizontal="center" vertical="center"/>
    </xf>
    <xf numFmtId="3" fontId="4" fillId="0" borderId="65" xfId="1" applyNumberFormat="1" applyFont="1" applyFill="1" applyBorder="1" applyAlignment="1" applyProtection="1">
      <alignment horizontal="center" vertical="center"/>
    </xf>
    <xf numFmtId="3" fontId="4" fillId="0" borderId="66" xfId="1" applyNumberFormat="1" applyFont="1" applyFill="1" applyBorder="1" applyAlignment="1" applyProtection="1">
      <alignment horizontal="center" vertical="center"/>
    </xf>
    <xf numFmtId="3" fontId="4" fillId="0" borderId="2" xfId="1" applyNumberFormat="1" applyFont="1" applyFill="1" applyBorder="1" applyAlignment="1" applyProtection="1">
      <alignment horizontal="center" vertical="center"/>
    </xf>
    <xf numFmtId="3" fontId="4" fillId="0" borderId="10" xfId="1" applyNumberFormat="1" applyFont="1" applyFill="1" applyBorder="1" applyAlignment="1" applyProtection="1">
      <alignment horizontal="center" vertical="center"/>
    </xf>
    <xf numFmtId="3" fontId="4" fillId="0" borderId="43" xfId="1" applyNumberFormat="1" applyFont="1" applyFill="1" applyBorder="1" applyAlignment="1" applyProtection="1">
      <alignment horizontal="center" vertical="center"/>
    </xf>
    <xf numFmtId="3" fontId="4" fillId="2" borderId="10" xfId="1" applyNumberFormat="1" applyFont="1" applyFill="1" applyBorder="1" applyAlignment="1" applyProtection="1">
      <alignment horizontal="center" vertical="center"/>
    </xf>
    <xf numFmtId="3" fontId="4" fillId="0" borderId="37" xfId="1" applyNumberFormat="1" applyFont="1" applyFill="1" applyBorder="1" applyAlignment="1" applyProtection="1">
      <alignment horizontal="center" vertical="center"/>
    </xf>
    <xf numFmtId="3" fontId="4" fillId="0" borderId="46" xfId="1" applyNumberFormat="1" applyFont="1" applyFill="1" applyBorder="1" applyAlignment="1" applyProtection="1">
      <alignment horizontal="center" vertical="center"/>
    </xf>
    <xf numFmtId="3" fontId="4" fillId="0" borderId="47" xfId="1" applyNumberFormat="1" applyFont="1" applyFill="1" applyBorder="1" applyAlignment="1" applyProtection="1">
      <alignment horizontal="center" vertical="center"/>
    </xf>
    <xf numFmtId="0" fontId="6" fillId="0" borderId="48" xfId="1" applyFont="1" applyFill="1" applyBorder="1" applyAlignment="1" applyProtection="1">
      <alignment horizontal="center" wrapText="1"/>
    </xf>
    <xf numFmtId="0" fontId="6" fillId="0" borderId="18" xfId="1" applyFont="1" applyFill="1" applyBorder="1" applyAlignment="1" applyProtection="1">
      <alignment horizontal="center" wrapText="1"/>
    </xf>
    <xf numFmtId="0" fontId="6" fillId="0" borderId="17" xfId="1" applyFont="1" applyFill="1" applyBorder="1" applyAlignment="1" applyProtection="1">
      <alignment horizontal="center" wrapText="1"/>
    </xf>
    <xf numFmtId="0" fontId="6" fillId="0" borderId="49" xfId="1" applyFont="1" applyFill="1" applyBorder="1" applyAlignment="1" applyProtection="1">
      <alignment horizontal="center" wrapText="1"/>
    </xf>
    <xf numFmtId="0" fontId="6" fillId="0" borderId="59" xfId="1" applyFont="1" applyFill="1" applyBorder="1" applyAlignment="1" applyProtection="1">
      <alignment horizontal="center" wrapText="1"/>
    </xf>
    <xf numFmtId="0" fontId="6" fillId="0" borderId="70" xfId="1" applyFont="1" applyFill="1" applyBorder="1" applyAlignment="1" applyProtection="1">
      <alignment horizontal="center" wrapText="1"/>
    </xf>
    <xf numFmtId="1" fontId="4" fillId="0" borderId="51" xfId="1" applyNumberFormat="1" applyFont="1" applyFill="1" applyBorder="1" applyAlignment="1" applyProtection="1">
      <alignment horizontal="center" vertical="center"/>
    </xf>
    <xf numFmtId="1" fontId="4" fillId="0" borderId="31" xfId="1" applyNumberFormat="1" applyFont="1" applyFill="1" applyBorder="1" applyAlignment="1" applyProtection="1">
      <alignment horizontal="center" vertical="center"/>
    </xf>
    <xf numFmtId="0" fontId="7" fillId="0" borderId="40" xfId="1" applyFont="1" applyFill="1" applyBorder="1" applyAlignment="1" applyProtection="1">
      <alignment horizontal="right" vertical="top"/>
    </xf>
    <xf numFmtId="0" fontId="2" fillId="0" borderId="70" xfId="1" applyFont="1" applyFill="1" applyBorder="1" applyAlignment="1" applyProtection="1">
      <alignment horizontal="center" vertical="center"/>
    </xf>
    <xf numFmtId="3" fontId="4" fillId="2" borderId="66" xfId="0" applyNumberFormat="1" applyFont="1" applyFill="1" applyBorder="1" applyAlignment="1" applyProtection="1">
      <alignment horizontal="center" vertical="center"/>
    </xf>
    <xf numFmtId="3" fontId="4" fillId="2" borderId="71" xfId="1" applyNumberFormat="1" applyFont="1" applyFill="1" applyBorder="1" applyAlignment="1" applyProtection="1">
      <alignment horizontal="center" vertical="center"/>
    </xf>
    <xf numFmtId="3" fontId="4" fillId="2" borderId="72" xfId="1" applyNumberFormat="1" applyFont="1" applyFill="1" applyBorder="1" applyAlignment="1" applyProtection="1">
      <alignment horizontal="center" vertical="center"/>
    </xf>
    <xf numFmtId="3" fontId="4" fillId="2" borderId="42" xfId="0" applyNumberFormat="1" applyFont="1" applyFill="1" applyBorder="1" applyAlignment="1" applyProtection="1">
      <alignment horizontal="center" vertical="center"/>
    </xf>
    <xf numFmtId="3" fontId="4" fillId="2" borderId="23" xfId="1" applyNumberFormat="1" applyFont="1" applyFill="1" applyBorder="1" applyAlignment="1" applyProtection="1">
      <alignment horizontal="center" vertical="center"/>
    </xf>
    <xf numFmtId="3" fontId="4" fillId="2" borderId="73" xfId="1" applyNumberFormat="1" applyFont="1" applyFill="1" applyBorder="1" applyAlignment="1" applyProtection="1">
      <alignment horizontal="center" vertical="center"/>
    </xf>
    <xf numFmtId="3" fontId="4" fillId="2" borderId="37" xfId="0" applyNumberFormat="1" applyFont="1" applyFill="1" applyBorder="1" applyAlignment="1" applyProtection="1">
      <alignment horizontal="center" vertical="center"/>
    </xf>
    <xf numFmtId="3" fontId="4" fillId="2" borderId="25" xfId="1" applyNumberFormat="1" applyFont="1" applyFill="1" applyBorder="1" applyAlignment="1" applyProtection="1">
      <alignment horizontal="center" vertical="center"/>
    </xf>
    <xf numFmtId="3" fontId="4" fillId="2" borderId="74" xfId="1" applyNumberFormat="1" applyFont="1" applyFill="1" applyBorder="1" applyAlignment="1" applyProtection="1">
      <alignment horizontal="center" vertical="center"/>
    </xf>
    <xf numFmtId="0" fontId="4" fillId="0" borderId="0" xfId="1" applyFont="1" applyFill="1" applyBorder="1" applyProtection="1"/>
    <xf numFmtId="0" fontId="4" fillId="0" borderId="32" xfId="1" applyFont="1" applyFill="1" applyBorder="1" applyProtection="1"/>
    <xf numFmtId="0" fontId="2" fillId="0" borderId="41" xfId="1" applyFont="1" applyFill="1" applyBorder="1" applyAlignment="1" applyProtection="1">
      <alignment horizontal="center" vertical="center"/>
    </xf>
    <xf numFmtId="0" fontId="4" fillId="3" borderId="76" xfId="0" applyFont="1" applyFill="1" applyBorder="1" applyAlignment="1" applyProtection="1">
      <alignment horizontal="center" vertical="center"/>
      <protection locked="0"/>
    </xf>
    <xf numFmtId="3" fontId="4" fillId="3" borderId="44" xfId="1" applyNumberFormat="1" applyFont="1" applyFill="1" applyBorder="1" applyAlignment="1" applyProtection="1">
      <alignment horizontal="center" vertical="center"/>
      <protection locked="0"/>
    </xf>
    <xf numFmtId="0" fontId="4" fillId="3" borderId="77" xfId="0" applyFont="1" applyFill="1" applyBorder="1" applyAlignment="1" applyProtection="1">
      <alignment horizontal="center" vertical="center"/>
      <protection locked="0"/>
    </xf>
    <xf numFmtId="3" fontId="4" fillId="3" borderId="19" xfId="1" applyNumberFormat="1" applyFont="1" applyFill="1" applyBorder="1" applyAlignment="1" applyProtection="1">
      <alignment horizontal="center" vertical="center"/>
      <protection locked="0"/>
    </xf>
    <xf numFmtId="0" fontId="4" fillId="3" borderId="78" xfId="0" applyFont="1" applyFill="1" applyBorder="1" applyAlignment="1" applyProtection="1">
      <alignment horizontal="center" vertical="center"/>
      <protection locked="0"/>
    </xf>
    <xf numFmtId="0" fontId="4" fillId="3" borderId="79" xfId="0" applyFont="1" applyFill="1" applyBorder="1" applyAlignment="1" applyProtection="1">
      <alignment horizontal="center" vertical="center"/>
      <protection locked="0"/>
    </xf>
    <xf numFmtId="3" fontId="4" fillId="3" borderId="26" xfId="1" applyNumberFormat="1" applyFont="1" applyFill="1" applyBorder="1" applyAlignment="1" applyProtection="1">
      <alignment horizontal="center" vertical="center"/>
      <protection locked="0"/>
    </xf>
    <xf numFmtId="3" fontId="4" fillId="3" borderId="45" xfId="1" applyNumberFormat="1" applyFont="1" applyFill="1" applyBorder="1" applyAlignment="1" applyProtection="1">
      <alignment horizontal="center" vertical="center"/>
      <protection locked="0"/>
    </xf>
    <xf numFmtId="3" fontId="4" fillId="3" borderId="42" xfId="1" applyNumberFormat="1" applyFont="1" applyFill="1" applyBorder="1" applyAlignment="1" applyProtection="1">
      <alignment horizontal="center" vertical="center"/>
      <protection locked="0"/>
    </xf>
    <xf numFmtId="3" fontId="4" fillId="3" borderId="37" xfId="1" applyNumberFormat="1" applyFont="1" applyFill="1" applyBorder="1" applyAlignment="1" applyProtection="1">
      <alignment horizontal="center" vertical="center"/>
      <protection locked="0"/>
    </xf>
    <xf numFmtId="3" fontId="4" fillId="3" borderId="67" xfId="1" applyNumberFormat="1" applyFont="1" applyFill="1" applyBorder="1" applyAlignment="1" applyProtection="1">
      <alignment horizontal="center" vertical="center"/>
      <protection locked="0"/>
    </xf>
    <xf numFmtId="3" fontId="4" fillId="3" borderId="10" xfId="1" applyNumberFormat="1" applyFont="1" applyFill="1" applyBorder="1" applyAlignment="1" applyProtection="1">
      <alignment horizontal="center" vertical="center"/>
      <protection locked="0"/>
    </xf>
    <xf numFmtId="3" fontId="4" fillId="3" borderId="46" xfId="1" applyNumberFormat="1" applyFont="1" applyFill="1" applyBorder="1" applyAlignment="1" applyProtection="1">
      <alignment horizontal="center" vertical="center"/>
      <protection locked="0"/>
    </xf>
    <xf numFmtId="3" fontId="4" fillId="3" borderId="52" xfId="1" applyNumberFormat="1" applyFont="1" applyFill="1" applyBorder="1" applyAlignment="1" applyProtection="1">
      <alignment horizontal="center" vertical="center"/>
      <protection locked="0"/>
    </xf>
    <xf numFmtId="0" fontId="1" fillId="0" borderId="0" xfId="1" applyProtection="1"/>
    <xf numFmtId="0" fontId="1" fillId="0" borderId="0" xfId="1" applyBorder="1" applyProtection="1"/>
    <xf numFmtId="0" fontId="5" fillId="0" borderId="0" xfId="1" applyFont="1" applyFill="1" applyBorder="1" applyAlignment="1" applyProtection="1"/>
    <xf numFmtId="0" fontId="1" fillId="0" borderId="0" xfId="1" applyFont="1" applyProtection="1"/>
    <xf numFmtId="0" fontId="2" fillId="0" borderId="0" xfId="1" applyFont="1" applyFill="1" applyBorder="1" applyAlignment="1" applyProtection="1">
      <alignment vertical="center"/>
    </xf>
    <xf numFmtId="0" fontId="2" fillId="0" borderId="13" xfId="1" applyFont="1" applyFill="1" applyBorder="1" applyAlignment="1" applyProtection="1">
      <alignment vertical="center"/>
    </xf>
    <xf numFmtId="0" fontId="4" fillId="0" borderId="31" xfId="1" applyFont="1" applyFill="1" applyBorder="1" applyProtection="1"/>
    <xf numFmtId="0" fontId="10" fillId="0" borderId="0" xfId="1" applyFont="1" applyFill="1" applyBorder="1" applyAlignment="1" applyProtection="1">
      <alignment vertical="top"/>
    </xf>
    <xf numFmtId="0" fontId="4" fillId="0" borderId="0" xfId="1" applyFont="1" applyFill="1" applyBorder="1" applyAlignment="1" applyProtection="1">
      <alignment horizontal="left"/>
    </xf>
    <xf numFmtId="0" fontId="4" fillId="0" borderId="0" xfId="1" applyFont="1" applyFill="1" applyBorder="1" applyAlignment="1" applyProtection="1">
      <alignment horizontal="center"/>
    </xf>
    <xf numFmtId="0" fontId="4" fillId="0" borderId="50" xfId="1" applyFont="1" applyFill="1" applyBorder="1" applyProtection="1"/>
    <xf numFmtId="0" fontId="10" fillId="0" borderId="32" xfId="1" applyFont="1" applyFill="1" applyBorder="1" applyAlignment="1" applyProtection="1">
      <alignment vertical="center"/>
    </xf>
    <xf numFmtId="0" fontId="1" fillId="0" borderId="32" xfId="1" applyBorder="1" applyProtection="1"/>
    <xf numFmtId="0" fontId="2" fillId="0" borderId="32" xfId="1" applyFont="1" applyFill="1" applyBorder="1" applyAlignment="1" applyProtection="1">
      <alignment vertical="center"/>
    </xf>
    <xf numFmtId="0" fontId="2" fillId="0" borderId="39" xfId="1" applyFont="1" applyFill="1" applyBorder="1" applyAlignment="1" applyProtection="1">
      <alignment vertical="center"/>
    </xf>
    <xf numFmtId="0" fontId="10" fillId="0" borderId="0" xfId="1" applyFont="1" applyFill="1" applyBorder="1" applyAlignment="1" applyProtection="1">
      <alignment vertical="center"/>
    </xf>
    <xf numFmtId="0" fontId="2" fillId="0" borderId="34" xfId="1" applyFont="1" applyFill="1" applyBorder="1" applyAlignment="1" applyProtection="1">
      <alignment vertical="center"/>
    </xf>
    <xf numFmtId="0" fontId="1" fillId="0" borderId="0" xfId="1" applyFont="1" applyBorder="1" applyProtection="1"/>
    <xf numFmtId="0" fontId="5" fillId="0" borderId="0" xfId="1" applyFont="1" applyFill="1" applyBorder="1" applyAlignment="1" applyProtection="1">
      <alignment vertical="center"/>
    </xf>
    <xf numFmtId="0" fontId="1" fillId="0" borderId="31" xfId="1" applyFill="1" applyBorder="1" applyProtection="1"/>
    <xf numFmtId="0" fontId="1" fillId="0" borderId="0" xfId="1" applyFill="1" applyBorder="1" applyProtection="1"/>
    <xf numFmtId="0" fontId="1" fillId="0" borderId="0" xfId="1" applyFont="1" applyFill="1" applyBorder="1" applyProtection="1"/>
    <xf numFmtId="0" fontId="1" fillId="0" borderId="34" xfId="1" applyFont="1" applyFill="1" applyBorder="1" applyProtection="1"/>
    <xf numFmtId="49" fontId="11" fillId="0" borderId="0" xfId="1" applyNumberFormat="1" applyFont="1" applyFill="1" applyBorder="1" applyAlignment="1" applyProtection="1"/>
    <xf numFmtId="0" fontId="1" fillId="0" borderId="34" xfId="1" applyFill="1" applyBorder="1" applyProtection="1"/>
    <xf numFmtId="49" fontId="12" fillId="0" borderId="0" xfId="1" applyNumberFormat="1" applyFont="1" applyFill="1" applyBorder="1" applyAlignment="1" applyProtection="1"/>
    <xf numFmtId="0" fontId="11" fillId="0" borderId="0" xfId="1" applyFont="1" applyFill="1" applyBorder="1" applyAlignment="1" applyProtection="1"/>
    <xf numFmtId="14" fontId="11" fillId="0" borderId="0" xfId="1" applyNumberFormat="1" applyFont="1" applyFill="1" applyBorder="1" applyAlignment="1" applyProtection="1"/>
    <xf numFmtId="0" fontId="1" fillId="0" borderId="34" xfId="1" applyBorder="1" applyProtection="1"/>
    <xf numFmtId="0" fontId="5" fillId="0" borderId="0" xfId="1" applyFont="1" applyFill="1" applyBorder="1" applyAlignment="1" applyProtection="1">
      <alignment vertical="top"/>
    </xf>
    <xf numFmtId="49" fontId="5" fillId="0" borderId="0" xfId="1" applyNumberFormat="1" applyFont="1" applyFill="1" applyBorder="1" applyAlignment="1" applyProtection="1"/>
    <xf numFmtId="0" fontId="5" fillId="0" borderId="0" xfId="1" applyFont="1" applyProtection="1"/>
    <xf numFmtId="0" fontId="5" fillId="0" borderId="0" xfId="1" applyFont="1" applyBorder="1" applyAlignment="1" applyProtection="1">
      <alignment horizontal="right"/>
    </xf>
    <xf numFmtId="0" fontId="5" fillId="0" borderId="0" xfId="1" applyFont="1" applyAlignment="1" applyProtection="1">
      <alignment horizontal="right"/>
    </xf>
    <xf numFmtId="0" fontId="13" fillId="0" borderId="31" xfId="1" applyFont="1" applyFill="1" applyBorder="1" applyAlignment="1" applyProtection="1">
      <alignment vertical="center"/>
    </xf>
    <xf numFmtId="0" fontId="13" fillId="0" borderId="0" xfId="1" applyFont="1" applyFill="1" applyBorder="1" applyAlignment="1" applyProtection="1">
      <alignment vertical="center"/>
    </xf>
    <xf numFmtId="0" fontId="13" fillId="0" borderId="34" xfId="1" applyFont="1" applyFill="1" applyBorder="1" applyAlignment="1" applyProtection="1">
      <alignment vertical="center"/>
    </xf>
    <xf numFmtId="0" fontId="13" fillId="0" borderId="0" xfId="1" applyFont="1" applyFill="1" applyBorder="1" applyAlignment="1" applyProtection="1">
      <alignment vertical="center"/>
      <protection locked="0"/>
    </xf>
    <xf numFmtId="0" fontId="13" fillId="0" borderId="30" xfId="1" applyFont="1" applyFill="1" applyBorder="1" applyAlignment="1" applyProtection="1">
      <alignment vertical="center"/>
    </xf>
    <xf numFmtId="0" fontId="13" fillId="0" borderId="13" xfId="1" applyFont="1" applyFill="1" applyBorder="1" applyAlignment="1" applyProtection="1">
      <alignment vertical="center"/>
    </xf>
    <xf numFmtId="0" fontId="13" fillId="0" borderId="40" xfId="1" applyFont="1" applyFill="1" applyBorder="1" applyAlignment="1" applyProtection="1">
      <alignment vertical="center"/>
    </xf>
    <xf numFmtId="0" fontId="12" fillId="0" borderId="0" xfId="1" applyFont="1" applyFill="1" applyBorder="1" applyAlignment="1" applyProtection="1">
      <alignment horizontal="center" vertical="center"/>
    </xf>
    <xf numFmtId="0" fontId="2" fillId="0" borderId="41" xfId="1" applyFont="1" applyFill="1" applyBorder="1" applyAlignment="1" applyProtection="1">
      <alignment horizontal="center" vertical="center"/>
    </xf>
    <xf numFmtId="0" fontId="4" fillId="3" borderId="25" xfId="1" applyFont="1" applyFill="1" applyBorder="1" applyAlignment="1" applyProtection="1">
      <alignment horizontal="center" vertical="center"/>
      <protection locked="0"/>
    </xf>
    <xf numFmtId="0" fontId="4" fillId="3" borderId="24" xfId="1" applyFont="1" applyFill="1" applyBorder="1" applyAlignment="1" applyProtection="1">
      <alignment horizontal="center" vertical="center"/>
      <protection locked="0"/>
    </xf>
    <xf numFmtId="0" fontId="4" fillId="3" borderId="21" xfId="1" applyFont="1" applyFill="1" applyBorder="1" applyAlignment="1" applyProtection="1">
      <alignment horizontal="center" vertical="center"/>
      <protection locked="0"/>
    </xf>
    <xf numFmtId="0" fontId="4" fillId="3" borderId="76" xfId="1" applyFont="1" applyFill="1" applyBorder="1" applyAlignment="1" applyProtection="1">
      <alignment horizontal="center" vertical="center"/>
      <protection locked="0"/>
    </xf>
    <xf numFmtId="3" fontId="4" fillId="2" borderId="66" xfId="1" applyNumberFormat="1" applyFont="1" applyFill="1" applyBorder="1" applyAlignment="1" applyProtection="1">
      <alignment horizontal="center" vertical="center"/>
    </xf>
    <xf numFmtId="0" fontId="4" fillId="3" borderId="77" xfId="1" applyFont="1" applyFill="1" applyBorder="1" applyAlignment="1" applyProtection="1">
      <alignment horizontal="center" vertical="center"/>
      <protection locked="0"/>
    </xf>
    <xf numFmtId="3" fontId="4" fillId="2" borderId="42" xfId="1" applyNumberFormat="1" applyFont="1" applyFill="1" applyBorder="1" applyAlignment="1" applyProtection="1">
      <alignment horizontal="center" vertical="center"/>
    </xf>
    <xf numFmtId="0" fontId="4" fillId="3" borderId="78" xfId="1" applyFont="1" applyFill="1" applyBorder="1" applyAlignment="1" applyProtection="1">
      <alignment horizontal="center" vertical="center"/>
      <protection locked="0"/>
    </xf>
    <xf numFmtId="0" fontId="4" fillId="3" borderId="79" xfId="1" applyFont="1" applyFill="1" applyBorder="1" applyAlignment="1" applyProtection="1">
      <alignment horizontal="center" vertical="center"/>
      <protection locked="0"/>
    </xf>
    <xf numFmtId="3" fontId="4" fillId="2" borderId="37" xfId="1" applyNumberFormat="1" applyFont="1" applyFill="1" applyBorder="1" applyAlignment="1" applyProtection="1">
      <alignment horizontal="center" vertical="center"/>
    </xf>
    <xf numFmtId="0" fontId="1" fillId="0" borderId="0" xfId="1"/>
    <xf numFmtId="0" fontId="13" fillId="0" borderId="40" xfId="1" applyFont="1" applyBorder="1" applyAlignment="1">
      <alignment vertical="center"/>
    </xf>
    <xf numFmtId="0" fontId="13" fillId="0" borderId="13" xfId="1" applyFont="1" applyBorder="1" applyAlignment="1">
      <alignment vertical="center"/>
    </xf>
    <xf numFmtId="0" fontId="13" fillId="0" borderId="30" xfId="1" applyFont="1" applyBorder="1" applyAlignment="1">
      <alignment vertical="center"/>
    </xf>
    <xf numFmtId="0" fontId="13" fillId="0" borderId="34" xfId="1" applyFont="1" applyBorder="1" applyAlignment="1">
      <alignment vertical="center"/>
    </xf>
    <xf numFmtId="0" fontId="13" fillId="0" borderId="0" xfId="1" applyFont="1" applyAlignment="1" applyProtection="1">
      <alignment vertical="center"/>
      <protection locked="0"/>
    </xf>
    <xf numFmtId="0" fontId="13" fillId="0" borderId="0" xfId="1" applyFont="1" applyAlignment="1">
      <alignment vertical="center"/>
    </xf>
    <xf numFmtId="0" fontId="13" fillId="0" borderId="31" xfId="1" applyFont="1" applyBorder="1" applyAlignment="1">
      <alignment vertical="center"/>
    </xf>
    <xf numFmtId="0" fontId="1" fillId="0" borderId="34" xfId="1" applyBorder="1"/>
    <xf numFmtId="49" fontId="5" fillId="0" borderId="0" xfId="1" applyNumberFormat="1" applyFont="1"/>
    <xf numFmtId="0" fontId="1" fillId="0" borderId="31" xfId="1" applyBorder="1"/>
    <xf numFmtId="0" fontId="5" fillId="0" borderId="0" xfId="1" applyFont="1" applyAlignment="1">
      <alignment vertical="top"/>
    </xf>
    <xf numFmtId="0" fontId="5" fillId="0" borderId="0" xfId="1" applyFont="1"/>
    <xf numFmtId="0" fontId="5" fillId="0" borderId="0" xfId="1" applyFont="1" applyAlignment="1">
      <alignment horizontal="right"/>
    </xf>
    <xf numFmtId="0" fontId="11" fillId="0" borderId="0" xfId="1" applyFont="1"/>
    <xf numFmtId="14" fontId="11" fillId="0" borderId="0" xfId="1" applyNumberFormat="1" applyFont="1"/>
    <xf numFmtId="49" fontId="12" fillId="0" borderId="0" xfId="1" applyNumberFormat="1" applyFont="1"/>
    <xf numFmtId="0" fontId="2" fillId="0" borderId="34" xfId="1" applyFont="1" applyBorder="1" applyAlignment="1">
      <alignment vertical="center"/>
    </xf>
    <xf numFmtId="0" fontId="4" fillId="0" borderId="31" xfId="1" applyFont="1" applyBorder="1"/>
    <xf numFmtId="0" fontId="2" fillId="0" borderId="39" xfId="1" applyFont="1" applyBorder="1" applyAlignment="1">
      <alignment vertical="center"/>
    </xf>
    <xf numFmtId="0" fontId="4" fillId="0" borderId="50" xfId="1" applyFont="1" applyBorder="1"/>
    <xf numFmtId="0" fontId="4" fillId="0" borderId="0" xfId="1" applyFont="1" applyAlignment="1">
      <alignment horizontal="center"/>
    </xf>
    <xf numFmtId="0" fontId="10" fillId="0" borderId="0" xfId="1" applyFont="1" applyAlignment="1">
      <alignment vertical="top"/>
    </xf>
    <xf numFmtId="0" fontId="4" fillId="0" borderId="0" xfId="1" applyFont="1" applyAlignment="1">
      <alignment horizontal="left"/>
    </xf>
    <xf numFmtId="0" fontId="2" fillId="0" borderId="13" xfId="1" applyFont="1" applyBorder="1" applyAlignment="1">
      <alignment vertical="center"/>
    </xf>
    <xf numFmtId="0" fontId="2" fillId="0" borderId="0" xfId="1" applyFont="1" applyAlignment="1">
      <alignment vertical="center"/>
    </xf>
    <xf numFmtId="0" fontId="2" fillId="0" borderId="0" xfId="1" applyFont="1" applyAlignment="1">
      <alignment vertical="top"/>
    </xf>
    <xf numFmtId="0" fontId="2" fillId="0" borderId="0" xfId="1" applyFont="1" applyAlignment="1">
      <alignment vertical="center" wrapText="1"/>
    </xf>
    <xf numFmtId="0" fontId="1" fillId="0" borderId="0" xfId="1" applyAlignment="1">
      <alignment wrapText="1"/>
    </xf>
    <xf numFmtId="0" fontId="2" fillId="0" borderId="41" xfId="1" applyFont="1" applyFill="1" applyBorder="1" applyAlignment="1" applyProtection="1">
      <alignment horizontal="center" vertical="center"/>
    </xf>
    <xf numFmtId="0" fontId="4" fillId="3" borderId="25" xfId="1" applyFont="1" applyFill="1" applyBorder="1" applyAlignment="1" applyProtection="1">
      <alignment horizontal="center" vertical="center"/>
      <protection locked="0"/>
    </xf>
    <xf numFmtId="0" fontId="4" fillId="3" borderId="24" xfId="1" applyFont="1" applyFill="1" applyBorder="1" applyAlignment="1" applyProtection="1">
      <alignment horizontal="center" vertical="center"/>
      <protection locked="0"/>
    </xf>
    <xf numFmtId="0" fontId="4" fillId="3" borderId="21" xfId="1" applyFont="1" applyFill="1" applyBorder="1" applyAlignment="1" applyProtection="1">
      <alignment horizontal="center" vertical="center"/>
      <protection locked="0"/>
    </xf>
    <xf numFmtId="0" fontId="12" fillId="0" borderId="0" xfId="1" applyFont="1" applyFill="1" applyBorder="1" applyAlignment="1" applyProtection="1">
      <alignment horizontal="left" vertical="center"/>
    </xf>
    <xf numFmtId="0" fontId="2" fillId="3" borderId="58" xfId="1" applyFont="1" applyFill="1" applyBorder="1" applyAlignment="1" applyProtection="1">
      <alignment horizontal="left" vertical="top" wrapText="1"/>
      <protection locked="0"/>
    </xf>
    <xf numFmtId="0" fontId="2" fillId="3" borderId="4" xfId="1" applyFont="1" applyFill="1" applyBorder="1" applyAlignment="1" applyProtection="1">
      <alignment horizontal="left" vertical="top" wrapText="1"/>
      <protection locked="0"/>
    </xf>
    <xf numFmtId="0" fontId="2" fillId="3" borderId="28" xfId="1" applyFont="1" applyFill="1" applyBorder="1" applyAlignment="1" applyProtection="1">
      <alignment horizontal="left" vertical="top" wrapText="1"/>
      <protection locked="0"/>
    </xf>
    <xf numFmtId="0" fontId="2" fillId="3" borderId="6" xfId="1" applyFont="1" applyFill="1" applyBorder="1" applyAlignment="1" applyProtection="1">
      <alignment horizontal="left" vertical="top" wrapText="1"/>
      <protection locked="0"/>
    </xf>
    <xf numFmtId="0" fontId="2" fillId="3" borderId="8" xfId="1" applyFont="1" applyFill="1" applyBorder="1" applyAlignment="1" applyProtection="1">
      <alignment horizontal="left" vertical="top" wrapText="1"/>
      <protection locked="0"/>
    </xf>
    <xf numFmtId="0" fontId="2" fillId="3" borderId="9" xfId="1" applyFont="1" applyFill="1" applyBorder="1" applyAlignment="1" applyProtection="1">
      <alignment horizontal="left" vertical="top" wrapText="1"/>
      <protection locked="0"/>
    </xf>
    <xf numFmtId="0" fontId="2" fillId="3" borderId="20" xfId="1" applyFont="1" applyFill="1" applyBorder="1" applyAlignment="1" applyProtection="1">
      <alignment horizontal="left" vertical="top" wrapText="1"/>
      <protection locked="0"/>
    </xf>
    <xf numFmtId="0" fontId="2" fillId="3" borderId="24" xfId="1" applyFont="1" applyFill="1" applyBorder="1" applyAlignment="1" applyProtection="1">
      <alignment horizontal="left" vertical="top" wrapText="1"/>
      <protection locked="0"/>
    </xf>
    <xf numFmtId="0" fontId="2" fillId="3" borderId="22" xfId="1" applyFont="1" applyFill="1" applyBorder="1" applyAlignment="1" applyProtection="1">
      <alignment horizontal="left" vertical="top" wrapText="1"/>
      <protection locked="0"/>
    </xf>
    <xf numFmtId="49" fontId="4" fillId="3" borderId="1" xfId="1" applyNumberFormat="1" applyFont="1" applyFill="1" applyBorder="1" applyAlignment="1" applyProtection="1">
      <alignment horizontal="center" vertical="center"/>
      <protection locked="0"/>
    </xf>
    <xf numFmtId="49" fontId="4" fillId="3" borderId="4" xfId="1" applyNumberFormat="1" applyFont="1" applyFill="1" applyBorder="1" applyAlignment="1" applyProtection="1">
      <alignment horizontal="center" vertical="center"/>
      <protection locked="0"/>
    </xf>
    <xf numFmtId="49" fontId="4" fillId="3" borderId="28" xfId="1" applyNumberFormat="1" applyFont="1" applyFill="1" applyBorder="1" applyAlignment="1" applyProtection="1">
      <alignment horizontal="center" vertical="center"/>
      <protection locked="0"/>
    </xf>
    <xf numFmtId="0" fontId="4" fillId="3" borderId="23" xfId="1" applyFont="1" applyFill="1" applyBorder="1" applyAlignment="1" applyProtection="1">
      <alignment horizontal="center" vertical="center"/>
      <protection locked="0"/>
    </xf>
    <xf numFmtId="0" fontId="4" fillId="3" borderId="8" xfId="1" applyFont="1" applyFill="1" applyBorder="1" applyAlignment="1" applyProtection="1">
      <alignment horizontal="center" vertical="center"/>
      <protection locked="0"/>
    </xf>
    <xf numFmtId="0" fontId="4" fillId="3" borderId="12" xfId="1" applyFont="1" applyFill="1" applyBorder="1" applyAlignment="1" applyProtection="1">
      <alignment horizontal="center" vertical="center"/>
      <protection locked="0"/>
    </xf>
    <xf numFmtId="0" fontId="2" fillId="0" borderId="39" xfId="1" applyFont="1" applyFill="1" applyBorder="1" applyAlignment="1" applyProtection="1">
      <alignment horizontal="center" vertical="center"/>
    </xf>
    <xf numFmtId="0" fontId="2" fillId="0" borderId="32" xfId="1" applyFont="1" applyFill="1" applyBorder="1" applyAlignment="1" applyProtection="1">
      <alignment horizontal="center" vertical="center"/>
    </xf>
    <xf numFmtId="0" fontId="2" fillId="0" borderId="50" xfId="1" applyFont="1" applyFill="1" applyBorder="1" applyAlignment="1" applyProtection="1">
      <alignment horizontal="center" vertical="center"/>
    </xf>
    <xf numFmtId="0" fontId="2" fillId="0" borderId="1" xfId="1" applyFont="1" applyFill="1" applyBorder="1" applyAlignment="1" applyProtection="1">
      <alignment horizontal="right" vertical="center"/>
    </xf>
    <xf numFmtId="0" fontId="2" fillId="0" borderId="3" xfId="1" applyFont="1" applyFill="1" applyBorder="1" applyAlignment="1" applyProtection="1">
      <alignment horizontal="right" vertical="center"/>
    </xf>
    <xf numFmtId="0" fontId="2" fillId="0" borderId="34" xfId="1" applyFont="1" applyFill="1" applyBorder="1" applyAlignment="1" applyProtection="1">
      <alignment horizontal="right" vertical="top"/>
    </xf>
    <xf numFmtId="0" fontId="2" fillId="0" borderId="0" xfId="1" applyFont="1" applyFill="1" applyBorder="1" applyAlignment="1" applyProtection="1">
      <alignment horizontal="right" vertical="top"/>
    </xf>
    <xf numFmtId="0" fontId="2" fillId="0" borderId="39" xfId="1" applyFont="1" applyFill="1" applyBorder="1" applyAlignment="1" applyProtection="1">
      <alignment horizontal="right" vertical="top"/>
    </xf>
    <xf numFmtId="0" fontId="2" fillId="0" borderId="32" xfId="1" applyFont="1" applyFill="1" applyBorder="1" applyAlignment="1" applyProtection="1">
      <alignment horizontal="right" vertical="top"/>
    </xf>
    <xf numFmtId="0" fontId="2" fillId="0" borderId="38" xfId="0" applyFont="1" applyFill="1" applyBorder="1" applyAlignment="1" applyProtection="1">
      <alignment horizontal="center" vertical="center"/>
    </xf>
    <xf numFmtId="0" fontId="2" fillId="0" borderId="35" xfId="0" applyFont="1" applyFill="1" applyBorder="1" applyAlignment="1" applyProtection="1">
      <alignment horizontal="center" vertical="center"/>
    </xf>
    <xf numFmtId="0" fontId="2" fillId="0" borderId="36" xfId="0" applyFont="1" applyFill="1" applyBorder="1" applyAlignment="1" applyProtection="1">
      <alignment horizontal="center" vertical="center"/>
    </xf>
    <xf numFmtId="0" fontId="2" fillId="0" borderId="11" xfId="1" applyFont="1" applyFill="1" applyBorder="1" applyAlignment="1" applyProtection="1">
      <alignment horizontal="right" vertical="center"/>
    </xf>
    <xf numFmtId="0" fontId="2" fillId="0" borderId="8" xfId="1" applyFont="1" applyFill="1" applyBorder="1" applyAlignment="1" applyProtection="1">
      <alignment horizontal="right" vertical="center"/>
    </xf>
    <xf numFmtId="0" fontId="2" fillId="0" borderId="12" xfId="1" applyFont="1" applyFill="1" applyBorder="1" applyAlignment="1" applyProtection="1">
      <alignment horizontal="right" vertical="center"/>
    </xf>
    <xf numFmtId="0" fontId="2" fillId="0" borderId="5" xfId="1" applyFont="1" applyFill="1" applyBorder="1" applyAlignment="1" applyProtection="1">
      <alignment horizontal="right" vertical="center"/>
    </xf>
    <xf numFmtId="0" fontId="2" fillId="0" borderId="7" xfId="1" applyFont="1" applyFill="1" applyBorder="1" applyAlignment="1" applyProtection="1">
      <alignment horizontal="right" vertical="center"/>
    </xf>
    <xf numFmtId="0" fontId="2" fillId="0" borderId="29" xfId="1" applyFont="1" applyFill="1" applyBorder="1" applyAlignment="1" applyProtection="1">
      <alignment horizontal="right" vertical="center"/>
    </xf>
    <xf numFmtId="0" fontId="2" fillId="0" borderId="75" xfId="1" applyFont="1" applyFill="1" applyBorder="1" applyAlignment="1" applyProtection="1">
      <alignment horizontal="center" vertical="center"/>
    </xf>
    <xf numFmtId="0" fontId="2" fillId="0" borderId="17" xfId="1" applyFont="1" applyFill="1" applyBorder="1" applyAlignment="1" applyProtection="1">
      <alignment horizontal="center" vertical="center"/>
    </xf>
    <xf numFmtId="0" fontId="2" fillId="0" borderId="41" xfId="1" applyFont="1" applyFill="1" applyBorder="1" applyAlignment="1" applyProtection="1">
      <alignment horizontal="center" vertical="center"/>
    </xf>
    <xf numFmtId="0" fontId="4" fillId="3" borderId="6" xfId="1" applyFont="1" applyFill="1" applyBorder="1" applyAlignment="1" applyProtection="1">
      <alignment horizontal="center" vertical="center"/>
      <protection locked="0"/>
    </xf>
    <xf numFmtId="0" fontId="2" fillId="0" borderId="53" xfId="1" applyFont="1" applyFill="1" applyBorder="1" applyAlignment="1" applyProtection="1">
      <alignment horizontal="right" vertical="center"/>
    </xf>
    <xf numFmtId="0" fontId="2" fillId="0" borderId="24" xfId="1" applyFont="1" applyFill="1" applyBorder="1" applyAlignment="1" applyProtection="1">
      <alignment horizontal="right" vertical="center"/>
    </xf>
    <xf numFmtId="0" fontId="2" fillId="0" borderId="22" xfId="1" applyFont="1" applyFill="1" applyBorder="1" applyAlignment="1" applyProtection="1">
      <alignment horizontal="right" vertical="center"/>
    </xf>
    <xf numFmtId="0" fontId="2" fillId="0" borderId="9" xfId="1" applyFont="1" applyFill="1" applyBorder="1" applyAlignment="1" applyProtection="1">
      <alignment horizontal="right" vertical="center"/>
    </xf>
    <xf numFmtId="0" fontId="4" fillId="3" borderId="25" xfId="1" applyFont="1" applyFill="1" applyBorder="1" applyAlignment="1" applyProtection="1">
      <alignment horizontal="center" vertical="center"/>
      <protection locked="0"/>
    </xf>
    <xf numFmtId="0" fontId="4" fillId="3" borderId="24" xfId="1" applyFont="1" applyFill="1" applyBorder="1" applyAlignment="1" applyProtection="1">
      <alignment horizontal="center" vertical="center"/>
      <protection locked="0"/>
    </xf>
    <xf numFmtId="0" fontId="4" fillId="3" borderId="21" xfId="1" applyFont="1" applyFill="1" applyBorder="1" applyAlignment="1" applyProtection="1">
      <alignment horizontal="center" vertical="center"/>
      <protection locked="0"/>
    </xf>
    <xf numFmtId="0" fontId="3" fillId="0" borderId="80" xfId="1" applyFont="1" applyFill="1" applyBorder="1" applyAlignment="1" applyProtection="1">
      <alignment horizontal="center"/>
    </xf>
    <xf numFmtId="0" fontId="3" fillId="0" borderId="17" xfId="1" applyFont="1" applyFill="1" applyBorder="1" applyAlignment="1" applyProtection="1">
      <alignment horizontal="center"/>
    </xf>
    <xf numFmtId="0" fontId="3" fillId="0" borderId="41" xfId="1" applyFont="1" applyFill="1" applyBorder="1" applyAlignment="1" applyProtection="1">
      <alignment horizontal="center"/>
    </xf>
    <xf numFmtId="0" fontId="2" fillId="0" borderId="8" xfId="1" applyFont="1" applyFill="1" applyBorder="1" applyAlignment="1" applyProtection="1">
      <alignment horizontal="center" vertical="center"/>
    </xf>
    <xf numFmtId="0" fontId="2" fillId="0" borderId="12" xfId="1" applyFont="1" applyFill="1" applyBorder="1" applyAlignment="1" applyProtection="1">
      <alignment horizontal="center" vertical="center"/>
    </xf>
    <xf numFmtId="0" fontId="2" fillId="0" borderId="4" xfId="1" applyFont="1" applyFill="1" applyBorder="1" applyAlignment="1" applyProtection="1">
      <alignment horizontal="center" vertical="center"/>
    </xf>
    <xf numFmtId="0" fontId="2" fillId="0" borderId="3" xfId="1" applyFont="1" applyFill="1" applyBorder="1" applyAlignment="1" applyProtection="1">
      <alignment horizontal="center" vertical="center"/>
    </xf>
    <xf numFmtId="0" fontId="2" fillId="0" borderId="35" xfId="1" applyFont="1" applyFill="1" applyBorder="1" applyAlignment="1" applyProtection="1">
      <alignment horizontal="center" vertical="center"/>
    </xf>
    <xf numFmtId="0" fontId="4" fillId="3" borderId="71" xfId="1" applyFont="1" applyFill="1" applyBorder="1" applyAlignment="1" applyProtection="1">
      <alignment horizontal="center" vertical="center"/>
      <protection locked="0"/>
    </xf>
    <xf numFmtId="0" fontId="4" fillId="3" borderId="4" xfId="1" applyFont="1" applyFill="1" applyBorder="1" applyAlignment="1" applyProtection="1">
      <alignment horizontal="center" vertical="center"/>
      <protection locked="0"/>
    </xf>
    <xf numFmtId="0" fontId="4" fillId="3" borderId="3" xfId="1" applyFont="1" applyFill="1" applyBorder="1" applyAlignment="1" applyProtection="1">
      <alignment horizontal="center" vertical="center"/>
      <protection locked="0"/>
    </xf>
    <xf numFmtId="164" fontId="8" fillId="0" borderId="20" xfId="1" applyNumberFormat="1" applyFont="1" applyFill="1" applyBorder="1" applyAlignment="1" applyProtection="1">
      <alignment horizontal="center" vertical="center"/>
    </xf>
    <xf numFmtId="164" fontId="8" fillId="0" borderId="24" xfId="1" applyNumberFormat="1" applyFont="1" applyFill="1" applyBorder="1" applyAlignment="1" applyProtection="1">
      <alignment horizontal="center" vertical="center"/>
    </xf>
    <xf numFmtId="164" fontId="8" fillId="0" borderId="21" xfId="1" applyNumberFormat="1" applyFont="1" applyFill="1" applyBorder="1" applyAlignment="1" applyProtection="1">
      <alignment horizontal="center" vertical="center"/>
    </xf>
    <xf numFmtId="0" fontId="2" fillId="0" borderId="53" xfId="1" applyFont="1" applyFill="1" applyBorder="1" applyAlignment="1" applyProtection="1">
      <alignment horizontal="center" vertical="center"/>
    </xf>
    <xf numFmtId="0" fontId="2" fillId="0" borderId="82" xfId="1" applyFont="1" applyFill="1" applyBorder="1" applyAlignment="1" applyProtection="1">
      <alignment horizontal="center" vertical="center"/>
    </xf>
    <xf numFmtId="0" fontId="2" fillId="0" borderId="51" xfId="1" applyFont="1" applyFill="1" applyBorder="1" applyAlignment="1" applyProtection="1">
      <alignment horizontal="center" vertical="center"/>
    </xf>
    <xf numFmtId="0" fontId="2" fillId="0" borderId="11" xfId="1" applyFont="1" applyFill="1" applyBorder="1" applyAlignment="1" applyProtection="1">
      <alignment horizontal="center" vertical="center"/>
    </xf>
    <xf numFmtId="0" fontId="2" fillId="0" borderId="4" xfId="1" applyFont="1" applyFill="1" applyBorder="1" applyAlignment="1" applyProtection="1">
      <alignment horizontal="right" vertical="center"/>
    </xf>
    <xf numFmtId="0" fontId="2" fillId="0" borderId="28" xfId="1" applyFont="1" applyFill="1" applyBorder="1" applyAlignment="1" applyProtection="1">
      <alignment horizontal="right" vertical="center"/>
    </xf>
    <xf numFmtId="0" fontId="8" fillId="0" borderId="17" xfId="1" applyFont="1" applyFill="1" applyBorder="1" applyAlignment="1" applyProtection="1">
      <alignment horizontal="left" vertical="top"/>
    </xf>
    <xf numFmtId="0" fontId="8" fillId="0" borderId="70" xfId="1" applyFont="1" applyFill="1" applyBorder="1" applyAlignment="1" applyProtection="1">
      <alignment horizontal="left" vertical="top"/>
    </xf>
    <xf numFmtId="49" fontId="4" fillId="3" borderId="53" xfId="1" quotePrefix="1" applyNumberFormat="1" applyFont="1" applyFill="1" applyBorder="1" applyAlignment="1" applyProtection="1">
      <alignment horizontal="center" vertical="center"/>
      <protection locked="0"/>
    </xf>
    <xf numFmtId="49" fontId="4" fillId="3" borderId="24" xfId="1" quotePrefix="1" applyNumberFormat="1" applyFont="1" applyFill="1" applyBorder="1" applyAlignment="1" applyProtection="1">
      <alignment horizontal="center" vertical="center"/>
      <protection locked="0"/>
    </xf>
    <xf numFmtId="49" fontId="4" fillId="3" borderId="22" xfId="1" quotePrefix="1" applyNumberFormat="1" applyFont="1" applyFill="1" applyBorder="1" applyAlignment="1" applyProtection="1">
      <alignment horizontal="center" vertical="center"/>
      <protection locked="0"/>
    </xf>
    <xf numFmtId="49" fontId="4" fillId="3" borderId="11" xfId="1" applyNumberFormat="1" applyFont="1" applyFill="1" applyBorder="1" applyAlignment="1" applyProtection="1">
      <alignment horizontal="center" vertical="center"/>
      <protection locked="0"/>
    </xf>
    <xf numFmtId="49" fontId="4" fillId="3" borderId="8" xfId="1" applyNumberFormat="1" applyFont="1" applyFill="1" applyBorder="1" applyAlignment="1" applyProtection="1">
      <alignment horizontal="center" vertical="center"/>
      <protection locked="0"/>
    </xf>
    <xf numFmtId="49" fontId="4" fillId="3" borderId="9" xfId="1" applyNumberFormat="1" applyFont="1" applyFill="1" applyBorder="1" applyAlignment="1" applyProtection="1">
      <alignment horizontal="center" vertical="center"/>
      <protection locked="0"/>
    </xf>
    <xf numFmtId="14" fontId="4" fillId="3" borderId="11" xfId="1" applyNumberFormat="1" applyFont="1" applyFill="1" applyBorder="1" applyAlignment="1" applyProtection="1">
      <alignment horizontal="center" vertical="center"/>
      <protection locked="0"/>
    </xf>
    <xf numFmtId="14" fontId="4" fillId="3" borderId="8" xfId="1" applyNumberFormat="1" applyFont="1" applyFill="1" applyBorder="1" applyAlignment="1" applyProtection="1">
      <alignment horizontal="center" vertical="center"/>
      <protection locked="0"/>
    </xf>
    <xf numFmtId="14" fontId="4" fillId="3" borderId="9" xfId="1" applyNumberFormat="1" applyFont="1" applyFill="1" applyBorder="1" applyAlignment="1" applyProtection="1">
      <alignment horizontal="center" vertical="center"/>
      <protection locked="0"/>
    </xf>
    <xf numFmtId="1" fontId="4" fillId="3" borderId="6" xfId="1" applyNumberFormat="1" applyFont="1" applyFill="1" applyBorder="1" applyAlignment="1" applyProtection="1">
      <alignment horizontal="center" vertical="center"/>
      <protection locked="0"/>
    </xf>
    <xf numFmtId="1" fontId="1" fillId="3" borderId="8" xfId="0" applyNumberFormat="1" applyFont="1" applyFill="1" applyBorder="1" applyAlignment="1" applyProtection="1">
      <alignment horizontal="center" vertical="center"/>
      <protection locked="0"/>
    </xf>
    <xf numFmtId="0" fontId="4" fillId="0" borderId="6" xfId="1" applyFont="1" applyFill="1" applyBorder="1" applyAlignment="1" applyProtection="1">
      <alignment horizontal="center" vertical="center"/>
    </xf>
    <xf numFmtId="0" fontId="1" fillId="0" borderId="8" xfId="0" applyFont="1" applyFill="1" applyBorder="1" applyAlignment="1" applyProtection="1">
      <alignment horizontal="center" vertical="center"/>
    </xf>
    <xf numFmtId="0" fontId="1" fillId="0" borderId="12" xfId="0" applyFont="1" applyFill="1" applyBorder="1" applyAlignment="1" applyProtection="1">
      <alignment horizontal="center" vertical="center"/>
    </xf>
    <xf numFmtId="0" fontId="2" fillId="0" borderId="14" xfId="0" applyFont="1" applyFill="1" applyBorder="1" applyAlignment="1" applyProtection="1">
      <alignment horizontal="center" vertical="center"/>
    </xf>
    <xf numFmtId="0" fontId="2" fillId="0" borderId="33" xfId="0" applyFont="1" applyFill="1" applyBorder="1" applyAlignment="1" applyProtection="1">
      <alignment horizontal="center" vertical="center"/>
    </xf>
    <xf numFmtId="0" fontId="2" fillId="0" borderId="24" xfId="1" applyFont="1" applyFill="1" applyBorder="1" applyAlignment="1" applyProtection="1">
      <alignment horizontal="center" vertical="center"/>
    </xf>
    <xf numFmtId="0" fontId="2" fillId="0" borderId="21" xfId="1" applyFont="1" applyFill="1" applyBorder="1" applyAlignment="1" applyProtection="1">
      <alignment horizontal="center" vertical="center"/>
    </xf>
    <xf numFmtId="0" fontId="4" fillId="0" borderId="53" xfId="1" applyFont="1" applyFill="1" applyBorder="1" applyAlignment="1" applyProtection="1">
      <alignment horizontal="center" vertical="center"/>
    </xf>
    <xf numFmtId="0" fontId="4" fillId="0" borderId="21" xfId="1" applyFont="1" applyFill="1" applyBorder="1" applyAlignment="1" applyProtection="1">
      <alignment horizontal="center" vertical="center"/>
    </xf>
    <xf numFmtId="0" fontId="4" fillId="3" borderId="11" xfId="1" applyFont="1" applyFill="1" applyBorder="1" applyAlignment="1" applyProtection="1">
      <alignment horizontal="center" vertical="center"/>
      <protection locked="0"/>
    </xf>
    <xf numFmtId="0" fontId="6" fillId="0" borderId="59" xfId="1" applyFont="1" applyFill="1" applyBorder="1" applyAlignment="1" applyProtection="1">
      <alignment horizontal="center"/>
    </xf>
    <xf numFmtId="0" fontId="6" fillId="0" borderId="41" xfId="1" applyFont="1" applyFill="1" applyBorder="1" applyAlignment="1" applyProtection="1">
      <alignment horizontal="center"/>
    </xf>
    <xf numFmtId="0" fontId="2" fillId="0" borderId="64" xfId="1" applyFont="1" applyFill="1" applyBorder="1" applyAlignment="1" applyProtection="1">
      <alignment horizontal="center" vertical="center"/>
    </xf>
    <xf numFmtId="0" fontId="0" fillId="0" borderId="62" xfId="0" applyFill="1" applyBorder="1" applyAlignment="1" applyProtection="1">
      <alignment vertical="center"/>
    </xf>
    <xf numFmtId="0" fontId="0" fillId="0" borderId="63" xfId="0" applyFill="1" applyBorder="1" applyAlignment="1" applyProtection="1">
      <alignment vertical="center"/>
    </xf>
    <xf numFmtId="10" fontId="4" fillId="3" borderId="6" xfId="3" applyNumberFormat="1" applyFont="1" applyFill="1" applyBorder="1" applyAlignment="1" applyProtection="1">
      <alignment horizontal="center" vertical="center"/>
      <protection locked="0"/>
    </xf>
    <xf numFmtId="10" fontId="4" fillId="3" borderId="8" xfId="3" applyNumberFormat="1" applyFont="1" applyFill="1" applyBorder="1" applyAlignment="1" applyProtection="1">
      <alignment horizontal="center" vertical="center"/>
      <protection locked="0"/>
    </xf>
    <xf numFmtId="10" fontId="4" fillId="3" borderId="9" xfId="3" applyNumberFormat="1" applyFont="1" applyFill="1" applyBorder="1" applyAlignment="1" applyProtection="1">
      <alignment horizontal="center" vertical="center"/>
      <protection locked="0"/>
    </xf>
    <xf numFmtId="10" fontId="4" fillId="3" borderId="6" xfId="1" applyNumberFormat="1" applyFont="1" applyFill="1" applyBorder="1" applyAlignment="1" applyProtection="1">
      <alignment horizontal="center" vertical="center"/>
      <protection locked="0"/>
    </xf>
    <xf numFmtId="10" fontId="1" fillId="3" borderId="8" xfId="3" applyNumberFormat="1" applyFont="1" applyFill="1" applyBorder="1" applyAlignment="1" applyProtection="1">
      <alignment horizontal="center" vertical="center"/>
      <protection locked="0"/>
    </xf>
    <xf numFmtId="10" fontId="1" fillId="3" borderId="12" xfId="3" applyNumberFormat="1" applyFont="1" applyFill="1" applyBorder="1" applyAlignment="1" applyProtection="1">
      <alignment horizontal="center" vertical="center"/>
      <protection locked="0"/>
    </xf>
    <xf numFmtId="0" fontId="2" fillId="0" borderId="6" xfId="1" applyFont="1" applyFill="1" applyBorder="1" applyAlignment="1" applyProtection="1">
      <alignment horizontal="center" vertical="center"/>
    </xf>
    <xf numFmtId="0" fontId="2" fillId="0" borderId="27" xfId="1" applyFont="1" applyFill="1" applyBorder="1" applyAlignment="1" applyProtection="1">
      <alignment horizontal="center" vertical="center"/>
    </xf>
    <xf numFmtId="0" fontId="2" fillId="0" borderId="14" xfId="1" applyFont="1" applyFill="1" applyBorder="1" applyAlignment="1" applyProtection="1">
      <alignment horizontal="center" vertical="center"/>
    </xf>
    <xf numFmtId="0" fontId="2" fillId="0" borderId="13" xfId="1" applyFont="1" applyFill="1" applyBorder="1" applyAlignment="1" applyProtection="1">
      <alignment horizontal="center" vertical="center"/>
    </xf>
    <xf numFmtId="0" fontId="2" fillId="0" borderId="30" xfId="1" applyFont="1" applyFill="1" applyBorder="1" applyAlignment="1" applyProtection="1">
      <alignment horizontal="center" vertical="center"/>
    </xf>
    <xf numFmtId="0" fontId="1" fillId="3" borderId="8" xfId="0" applyFont="1" applyFill="1" applyBorder="1" applyAlignment="1" applyProtection="1">
      <alignment horizontal="center" vertical="center"/>
      <protection locked="0"/>
    </xf>
    <xf numFmtId="0" fontId="1" fillId="3" borderId="12" xfId="0" applyFont="1" applyFill="1" applyBorder="1" applyAlignment="1" applyProtection="1">
      <alignment horizontal="center" vertical="center"/>
      <protection locked="0"/>
    </xf>
    <xf numFmtId="0" fontId="1" fillId="3" borderId="9" xfId="0" applyFont="1" applyFill="1" applyBorder="1" applyAlignment="1" applyProtection="1">
      <alignment horizontal="center" vertical="center"/>
      <protection locked="0"/>
    </xf>
    <xf numFmtId="1" fontId="4" fillId="0" borderId="20" xfId="1" applyNumberFormat="1" applyFont="1" applyFill="1" applyBorder="1" applyAlignment="1" applyProtection="1">
      <alignment horizontal="center" vertical="center"/>
    </xf>
    <xf numFmtId="1" fontId="1" fillId="0" borderId="24" xfId="0" applyNumberFormat="1" applyFont="1" applyFill="1" applyBorder="1" applyAlignment="1" applyProtection="1">
      <alignment horizontal="center" vertical="center"/>
    </xf>
    <xf numFmtId="1" fontId="1" fillId="0" borderId="21" xfId="0" applyNumberFormat="1" applyFont="1" applyFill="1" applyBorder="1" applyAlignment="1" applyProtection="1">
      <alignment horizontal="center" vertical="center"/>
    </xf>
    <xf numFmtId="1" fontId="1" fillId="0" borderId="22" xfId="0" applyNumberFormat="1" applyFont="1" applyFill="1" applyBorder="1" applyAlignment="1" applyProtection="1">
      <alignment horizontal="center" vertical="center"/>
    </xf>
    <xf numFmtId="9" fontId="4" fillId="0" borderId="6" xfId="0" applyNumberFormat="1" applyFont="1" applyFill="1" applyBorder="1" applyAlignment="1" applyProtection="1">
      <alignment horizontal="center" vertical="center"/>
      <protection locked="0"/>
    </xf>
    <xf numFmtId="9" fontId="4" fillId="0" borderId="8" xfId="0" applyNumberFormat="1" applyFont="1" applyFill="1" applyBorder="1" applyAlignment="1" applyProtection="1">
      <alignment horizontal="center" vertical="center"/>
      <protection locked="0"/>
    </xf>
    <xf numFmtId="9" fontId="4" fillId="0" borderId="9" xfId="0" applyNumberFormat="1" applyFont="1" applyFill="1" applyBorder="1" applyAlignment="1" applyProtection="1">
      <alignment horizontal="center" vertical="center"/>
      <protection locked="0"/>
    </xf>
    <xf numFmtId="9" fontId="4" fillId="0" borderId="6" xfId="1" applyNumberFormat="1" applyFont="1" applyFill="1" applyBorder="1" applyAlignment="1" applyProtection="1">
      <alignment horizontal="center" vertical="center"/>
      <protection locked="0"/>
    </xf>
    <xf numFmtId="9" fontId="4" fillId="0" borderId="8" xfId="1" applyNumberFormat="1" applyFont="1" applyFill="1" applyBorder="1" applyAlignment="1" applyProtection="1">
      <alignment horizontal="center" vertical="center"/>
      <protection locked="0"/>
    </xf>
    <xf numFmtId="9" fontId="4" fillId="0" borderId="12" xfId="1" applyNumberFormat="1" applyFont="1" applyFill="1" applyBorder="1" applyAlignment="1" applyProtection="1">
      <alignment horizontal="center" vertical="center"/>
      <protection locked="0"/>
    </xf>
    <xf numFmtId="9" fontId="4" fillId="0" borderId="12" xfId="0" applyNumberFormat="1" applyFont="1" applyFill="1" applyBorder="1" applyAlignment="1" applyProtection="1">
      <alignment horizontal="center" vertical="center"/>
      <protection locked="0"/>
    </xf>
    <xf numFmtId="0" fontId="1" fillId="0" borderId="9" xfId="0" applyFont="1" applyFill="1" applyBorder="1" applyAlignment="1" applyProtection="1">
      <alignment horizontal="center" vertical="center"/>
    </xf>
    <xf numFmtId="1" fontId="1" fillId="3" borderId="12" xfId="0" applyNumberFormat="1" applyFont="1" applyFill="1" applyBorder="1" applyAlignment="1" applyProtection="1">
      <alignment horizontal="center" vertical="center"/>
      <protection locked="0"/>
    </xf>
    <xf numFmtId="0" fontId="4" fillId="3" borderId="6" xfId="1" applyFont="1" applyFill="1" applyBorder="1" applyAlignment="1" applyProtection="1">
      <alignment horizontal="center" vertical="center"/>
    </xf>
    <xf numFmtId="0" fontId="1" fillId="3" borderId="8" xfId="3" applyFont="1" applyFill="1" applyBorder="1" applyAlignment="1" applyProtection="1">
      <alignment horizontal="center" vertical="center"/>
    </xf>
    <xf numFmtId="14" fontId="4" fillId="3" borderId="6" xfId="1" applyNumberFormat="1" applyFont="1" applyFill="1" applyBorder="1" applyAlignment="1" applyProtection="1">
      <alignment horizontal="center" vertical="center"/>
      <protection locked="0"/>
    </xf>
    <xf numFmtId="14" fontId="1" fillId="3" borderId="8" xfId="3" applyNumberFormat="1" applyFont="1" applyFill="1" applyBorder="1" applyAlignment="1" applyProtection="1">
      <alignment horizontal="center" vertical="center"/>
      <protection locked="0"/>
    </xf>
    <xf numFmtId="166" fontId="4" fillId="3" borderId="6" xfId="1" applyNumberFormat="1" applyFont="1" applyFill="1" applyBorder="1" applyAlignment="1" applyProtection="1">
      <alignment horizontal="center" vertical="center"/>
    </xf>
    <xf numFmtId="166" fontId="1" fillId="3" borderId="8" xfId="3" applyNumberFormat="1" applyFont="1" applyFill="1" applyBorder="1" applyAlignment="1" applyProtection="1">
      <alignment horizontal="center" vertical="center"/>
    </xf>
    <xf numFmtId="14" fontId="1" fillId="3" borderId="12" xfId="3" applyNumberFormat="1" applyFont="1" applyFill="1" applyBorder="1" applyAlignment="1" applyProtection="1">
      <alignment horizontal="center" vertical="center"/>
      <protection locked="0"/>
    </xf>
    <xf numFmtId="166" fontId="1" fillId="3" borderId="9" xfId="3" applyNumberFormat="1" applyFont="1" applyFill="1" applyBorder="1" applyAlignment="1" applyProtection="1">
      <alignment horizontal="center" vertical="center"/>
    </xf>
    <xf numFmtId="0" fontId="2" fillId="0" borderId="57" xfId="1" applyFont="1" applyFill="1" applyBorder="1" applyAlignment="1" applyProtection="1">
      <alignment horizontal="center" vertical="center"/>
    </xf>
    <xf numFmtId="0" fontId="1" fillId="0" borderId="55" xfId="3" applyFont="1" applyFill="1" applyBorder="1" applyAlignment="1" applyProtection="1">
      <alignment horizontal="center" vertical="center"/>
    </xf>
    <xf numFmtId="0" fontId="2" fillId="0" borderId="55" xfId="1" applyFont="1" applyFill="1" applyBorder="1" applyAlignment="1" applyProtection="1">
      <alignment horizontal="center" vertical="center"/>
    </xf>
    <xf numFmtId="0" fontId="1" fillId="0" borderId="38" xfId="3" applyFont="1" applyFill="1" applyBorder="1" applyAlignment="1" applyProtection="1">
      <alignment horizontal="center" vertical="center"/>
    </xf>
    <xf numFmtId="0" fontId="4" fillId="3" borderId="56" xfId="1" applyFont="1" applyFill="1" applyBorder="1" applyAlignment="1" applyProtection="1">
      <alignment horizontal="center" vertical="center"/>
      <protection locked="0"/>
    </xf>
    <xf numFmtId="0" fontId="1" fillId="3" borderId="7" xfId="3" applyFont="1" applyFill="1" applyBorder="1" applyAlignment="1" applyProtection="1">
      <alignment horizontal="center" vertical="center"/>
      <protection locked="0"/>
    </xf>
    <xf numFmtId="0" fontId="2" fillId="0" borderId="38" xfId="1" applyFont="1" applyFill="1" applyBorder="1" applyAlignment="1" applyProtection="1">
      <alignment horizontal="center" vertical="center"/>
    </xf>
    <xf numFmtId="0" fontId="1" fillId="0" borderId="35" xfId="3" applyFont="1" applyFill="1" applyBorder="1" applyAlignment="1" applyProtection="1">
      <alignment vertical="center"/>
    </xf>
    <xf numFmtId="0" fontId="1" fillId="0" borderId="36" xfId="3" applyFont="1" applyFill="1" applyBorder="1" applyAlignment="1" applyProtection="1">
      <alignment vertical="center"/>
    </xf>
    <xf numFmtId="0" fontId="1" fillId="0" borderId="35" xfId="3" applyFont="1" applyFill="1" applyBorder="1" applyAlignment="1" applyProtection="1">
      <alignment horizontal="center" vertical="center"/>
    </xf>
    <xf numFmtId="0" fontId="1" fillId="0" borderId="68" xfId="3" applyFont="1" applyFill="1" applyBorder="1" applyAlignment="1" applyProtection="1">
      <alignment horizontal="center" vertical="center"/>
    </xf>
    <xf numFmtId="0" fontId="4" fillId="3" borderId="58" xfId="1" applyFont="1" applyFill="1" applyBorder="1" applyAlignment="1" applyProtection="1">
      <alignment horizontal="center" vertical="center"/>
      <protection locked="0"/>
    </xf>
    <xf numFmtId="0" fontId="1" fillId="3" borderId="4" xfId="3" applyFont="1" applyFill="1" applyBorder="1" applyAlignment="1" applyProtection="1">
      <alignment horizontal="center" vertical="center"/>
      <protection locked="0"/>
    </xf>
    <xf numFmtId="0" fontId="1" fillId="3" borderId="3" xfId="3" applyFont="1" applyFill="1" applyBorder="1" applyAlignment="1" applyProtection="1">
      <alignment horizontal="center" vertical="center"/>
      <protection locked="0"/>
    </xf>
    <xf numFmtId="0" fontId="1" fillId="3" borderId="9" xfId="3" applyFont="1" applyFill="1" applyBorder="1" applyAlignment="1" applyProtection="1">
      <alignment horizontal="center" vertical="center"/>
    </xf>
    <xf numFmtId="49" fontId="4" fillId="3" borderId="56" xfId="1" quotePrefix="1" applyNumberFormat="1" applyFont="1" applyFill="1" applyBorder="1" applyAlignment="1" applyProtection="1">
      <alignment horizontal="center" vertical="center"/>
      <protection locked="0"/>
    </xf>
    <xf numFmtId="49" fontId="1" fillId="3" borderId="7" xfId="3" applyNumberFormat="1" applyFont="1" applyFill="1" applyBorder="1" applyAlignment="1" applyProtection="1">
      <alignment horizontal="center" vertical="center"/>
      <protection locked="0"/>
    </xf>
    <xf numFmtId="49" fontId="1" fillId="3" borderId="29" xfId="3" applyNumberFormat="1" applyFont="1" applyFill="1" applyBorder="1" applyAlignment="1" applyProtection="1">
      <alignment horizontal="center" vertical="center"/>
      <protection locked="0"/>
    </xf>
    <xf numFmtId="0" fontId="4" fillId="3" borderId="20" xfId="1" applyFont="1" applyFill="1" applyBorder="1" applyAlignment="1" applyProtection="1">
      <alignment horizontal="center" vertical="center"/>
      <protection locked="0"/>
    </xf>
    <xf numFmtId="0" fontId="0" fillId="0" borderId="35" xfId="0" applyFill="1" applyBorder="1" applyAlignment="1" applyProtection="1">
      <alignment horizontal="center" vertical="center"/>
    </xf>
    <xf numFmtId="0" fontId="0" fillId="0" borderId="68" xfId="0" applyFill="1" applyBorder="1" applyAlignment="1" applyProtection="1">
      <alignment horizontal="center" vertical="center"/>
    </xf>
    <xf numFmtId="0" fontId="4" fillId="0" borderId="11" xfId="1" applyFont="1" applyFill="1" applyBorder="1" applyAlignment="1" applyProtection="1">
      <alignment horizontal="center" vertical="center"/>
      <protection locked="0"/>
    </xf>
    <xf numFmtId="0" fontId="4" fillId="0" borderId="12" xfId="1" applyFont="1" applyFill="1" applyBorder="1" applyAlignment="1" applyProtection="1">
      <alignment horizontal="center" vertical="center"/>
      <protection locked="0"/>
    </xf>
    <xf numFmtId="49" fontId="2" fillId="0" borderId="40" xfId="1" applyNumberFormat="1" applyFont="1" applyFill="1" applyBorder="1" applyAlignment="1" applyProtection="1">
      <alignment horizontal="center"/>
    </xf>
    <xf numFmtId="49" fontId="2" fillId="0" borderId="30" xfId="1" applyNumberFormat="1" applyFont="1" applyFill="1" applyBorder="1" applyAlignment="1" applyProtection="1">
      <alignment horizontal="center"/>
    </xf>
    <xf numFmtId="49" fontId="2" fillId="0" borderId="39" xfId="1" applyNumberFormat="1" applyFont="1" applyFill="1" applyBorder="1" applyAlignment="1" applyProtection="1">
      <alignment horizontal="center"/>
    </xf>
    <xf numFmtId="49" fontId="2" fillId="0" borderId="50" xfId="1" applyNumberFormat="1" applyFont="1" applyFill="1" applyBorder="1" applyAlignment="1" applyProtection="1">
      <alignment horizontal="center"/>
    </xf>
    <xf numFmtId="49" fontId="2" fillId="0" borderId="83" xfId="1" applyNumberFormat="1" applyFont="1" applyFill="1" applyBorder="1" applyAlignment="1" applyProtection="1">
      <alignment horizontal="center"/>
    </xf>
    <xf numFmtId="49" fontId="2" fillId="0" borderId="81" xfId="1" applyNumberFormat="1" applyFont="1" applyFill="1" applyBorder="1" applyAlignment="1" applyProtection="1">
      <alignment horizontal="center"/>
    </xf>
    <xf numFmtId="0" fontId="4" fillId="0" borderId="11" xfId="1" applyFont="1" applyFill="1" applyBorder="1" applyAlignment="1" applyProtection="1">
      <alignment horizontal="center" vertical="center"/>
    </xf>
    <xf numFmtId="0" fontId="4" fillId="0" borderId="12" xfId="1" applyFont="1" applyFill="1" applyBorder="1" applyAlignment="1" applyProtection="1">
      <alignment horizontal="center" vertical="center"/>
    </xf>
    <xf numFmtId="165" fontId="4" fillId="3" borderId="11" xfId="1" applyNumberFormat="1" applyFont="1" applyFill="1" applyBorder="1" applyAlignment="1" applyProtection="1">
      <alignment horizontal="center" vertical="center"/>
      <protection locked="0"/>
    </xf>
    <xf numFmtId="165" fontId="4" fillId="3" borderId="12" xfId="1" applyNumberFormat="1" applyFont="1" applyFill="1" applyBorder="1" applyAlignment="1" applyProtection="1">
      <alignment horizontal="center" vertical="center"/>
      <protection locked="0"/>
    </xf>
    <xf numFmtId="0" fontId="4" fillId="3" borderId="1" xfId="1" applyFont="1" applyFill="1" applyBorder="1" applyAlignment="1" applyProtection="1">
      <alignment horizontal="center" vertical="center"/>
      <protection locked="0"/>
    </xf>
    <xf numFmtId="0" fontId="2" fillId="0" borderId="60" xfId="1" applyFont="1" applyFill="1" applyBorder="1" applyAlignment="1" applyProtection="1">
      <alignment horizontal="center" vertical="center"/>
    </xf>
    <xf numFmtId="0" fontId="1" fillId="0" borderId="15" xfId="3" applyFont="1" applyFill="1" applyBorder="1" applyAlignment="1" applyProtection="1">
      <alignment horizontal="center" vertical="center"/>
    </xf>
    <xf numFmtId="0" fontId="2" fillId="0" borderId="54" xfId="1" applyFont="1" applyFill="1" applyBorder="1" applyAlignment="1" applyProtection="1">
      <alignment horizontal="center" vertical="center"/>
    </xf>
    <xf numFmtId="0" fontId="1" fillId="0" borderId="61" xfId="3" applyFont="1" applyFill="1" applyBorder="1" applyAlignment="1" applyProtection="1">
      <alignment horizontal="center" vertical="center"/>
    </xf>
    <xf numFmtId="0" fontId="1" fillId="3" borderId="8" xfId="3" applyFont="1" applyFill="1" applyBorder="1" applyAlignment="1" applyProtection="1">
      <alignment horizontal="center" vertical="center"/>
      <protection locked="0"/>
    </xf>
    <xf numFmtId="0" fontId="11" fillId="0" borderId="32" xfId="1" applyFont="1" applyBorder="1" applyAlignment="1" applyProtection="1">
      <alignment horizontal="center" vertical="center"/>
    </xf>
    <xf numFmtId="49" fontId="4" fillId="4" borderId="56" xfId="1" applyNumberFormat="1" applyFont="1" applyFill="1" applyBorder="1" applyAlignment="1" applyProtection="1">
      <alignment horizontal="left" vertical="center"/>
      <protection locked="0"/>
    </xf>
    <xf numFmtId="49" fontId="4" fillId="4" borderId="7" xfId="1" applyNumberFormat="1" applyFont="1" applyFill="1" applyBorder="1" applyAlignment="1" applyProtection="1">
      <alignment horizontal="left" vertical="center"/>
      <protection locked="0"/>
    </xf>
    <xf numFmtId="49" fontId="4" fillId="4" borderId="69" xfId="1" applyNumberFormat="1" applyFont="1" applyFill="1" applyBorder="1" applyAlignment="1" applyProtection="1">
      <alignment horizontal="left" vertical="center"/>
      <protection locked="0"/>
    </xf>
    <xf numFmtId="14" fontId="4" fillId="4" borderId="6" xfId="1" quotePrefix="1" applyNumberFormat="1" applyFont="1" applyFill="1" applyBorder="1" applyAlignment="1" applyProtection="1">
      <alignment horizontal="left" vertical="center"/>
      <protection locked="0"/>
    </xf>
    <xf numFmtId="14" fontId="4" fillId="4" borderId="8" xfId="1" applyNumberFormat="1" applyFont="1" applyFill="1" applyBorder="1" applyAlignment="1" applyProtection="1">
      <alignment horizontal="left" vertical="center"/>
      <protection locked="0"/>
    </xf>
    <xf numFmtId="14" fontId="4" fillId="4" borderId="9" xfId="1" applyNumberFormat="1" applyFont="1" applyFill="1" applyBorder="1" applyAlignment="1" applyProtection="1">
      <alignment horizontal="left" vertical="center"/>
      <protection locked="0"/>
    </xf>
    <xf numFmtId="49" fontId="4" fillId="3" borderId="56" xfId="1" applyNumberFormat="1" applyFont="1" applyFill="1" applyBorder="1" applyAlignment="1" applyProtection="1">
      <alignment horizontal="center" vertical="center"/>
      <protection locked="0"/>
    </xf>
    <xf numFmtId="0" fontId="2" fillId="0" borderId="33" xfId="1" applyFont="1" applyFill="1" applyBorder="1" applyAlignment="1" applyProtection="1">
      <alignment horizontal="center" vertical="center"/>
    </xf>
    <xf numFmtId="0" fontId="2" fillId="0" borderId="36" xfId="1" applyFont="1" applyFill="1" applyBorder="1" applyAlignment="1" applyProtection="1">
      <alignment horizontal="center" vertical="center"/>
    </xf>
    <xf numFmtId="0" fontId="1" fillId="0" borderId="62" xfId="1" applyFill="1" applyBorder="1" applyAlignment="1" applyProtection="1">
      <alignment vertical="center"/>
    </xf>
    <xf numFmtId="0" fontId="1" fillId="0" borderId="63" xfId="1" applyFill="1" applyBorder="1" applyAlignment="1" applyProtection="1">
      <alignment vertical="center"/>
    </xf>
    <xf numFmtId="0" fontId="1" fillId="0" borderId="35" xfId="1" applyFill="1" applyBorder="1" applyAlignment="1" applyProtection="1">
      <alignment horizontal="center" vertical="center"/>
    </xf>
    <xf numFmtId="0" fontId="1" fillId="0" borderId="68" xfId="1" applyFill="1" applyBorder="1" applyAlignment="1" applyProtection="1">
      <alignment horizontal="center" vertical="center"/>
    </xf>
    <xf numFmtId="0" fontId="1" fillId="3" borderId="8" xfId="1" applyFont="1" applyFill="1" applyBorder="1" applyAlignment="1" applyProtection="1">
      <alignment horizontal="center" vertical="center"/>
      <protection locked="0"/>
    </xf>
    <xf numFmtId="0" fontId="1" fillId="3" borderId="9" xfId="1" applyFont="1" applyFill="1" applyBorder="1" applyAlignment="1" applyProtection="1">
      <alignment horizontal="center" vertical="center"/>
      <protection locked="0"/>
    </xf>
    <xf numFmtId="1" fontId="1" fillId="0" borderId="24" xfId="1" applyNumberFormat="1" applyFont="1" applyFill="1" applyBorder="1" applyAlignment="1" applyProtection="1">
      <alignment horizontal="center" vertical="center"/>
    </xf>
    <xf numFmtId="1" fontId="1" fillId="0" borderId="21" xfId="1" applyNumberFormat="1" applyFont="1" applyFill="1" applyBorder="1" applyAlignment="1" applyProtection="1">
      <alignment horizontal="center" vertical="center"/>
    </xf>
    <xf numFmtId="1" fontId="1" fillId="0" borderId="22" xfId="1" applyNumberFormat="1" applyFont="1" applyFill="1" applyBorder="1" applyAlignment="1" applyProtection="1">
      <alignment horizontal="center" vertical="center"/>
    </xf>
    <xf numFmtId="1" fontId="1" fillId="3" borderId="8" xfId="1" applyNumberFormat="1" applyFont="1" applyFill="1" applyBorder="1" applyAlignment="1" applyProtection="1">
      <alignment horizontal="center" vertical="center"/>
      <protection locked="0"/>
    </xf>
    <xf numFmtId="1" fontId="1" fillId="3" borderId="12" xfId="1" applyNumberFormat="1" applyFont="1" applyFill="1" applyBorder="1" applyAlignment="1" applyProtection="1">
      <alignment horizontal="center" vertical="center"/>
      <protection locked="0"/>
    </xf>
    <xf numFmtId="0" fontId="1" fillId="3" borderId="12" xfId="1" applyFont="1" applyFill="1" applyBorder="1" applyAlignment="1" applyProtection="1">
      <alignment horizontal="center" vertical="center"/>
      <protection locked="0"/>
    </xf>
    <xf numFmtId="0" fontId="1" fillId="0" borderId="8" xfId="1" applyFont="1" applyFill="1" applyBorder="1" applyAlignment="1" applyProtection="1">
      <alignment horizontal="center" vertical="center"/>
    </xf>
    <xf numFmtId="0" fontId="1" fillId="0" borderId="9" xfId="1" applyFont="1" applyFill="1" applyBorder="1" applyAlignment="1" applyProtection="1">
      <alignment horizontal="center" vertical="center"/>
    </xf>
    <xf numFmtId="0" fontId="1" fillId="0" borderId="12" xfId="1" applyFont="1" applyFill="1" applyBorder="1" applyAlignment="1" applyProtection="1">
      <alignment horizontal="center" vertical="center"/>
    </xf>
    <xf numFmtId="9" fontId="4" fillId="0" borderId="9" xfId="1" applyNumberFormat="1" applyFont="1" applyFill="1" applyBorder="1" applyAlignment="1" applyProtection="1">
      <alignment horizontal="center" vertical="center"/>
      <protection locked="0"/>
    </xf>
    <xf numFmtId="0" fontId="12" fillId="0" borderId="32" xfId="1" applyFont="1" applyBorder="1" applyAlignment="1">
      <alignment horizontal="center" vertical="center"/>
    </xf>
    <xf numFmtId="0" fontId="2" fillId="0" borderId="0" xfId="1" applyFont="1" applyAlignment="1">
      <alignment horizontal="center" vertical="center" wrapText="1"/>
    </xf>
    <xf numFmtId="0" fontId="2" fillId="0" borderId="32" xfId="1" applyFont="1" applyBorder="1" applyAlignment="1">
      <alignment horizontal="center" vertical="center" wrapText="1"/>
    </xf>
    <xf numFmtId="0" fontId="2" fillId="0" borderId="5" xfId="1" applyFont="1" applyBorder="1" applyAlignment="1">
      <alignment horizontal="right" vertical="center"/>
    </xf>
    <xf numFmtId="0" fontId="2" fillId="0" borderId="7" xfId="1" applyFont="1" applyBorder="1" applyAlignment="1">
      <alignment horizontal="right" vertical="center"/>
    </xf>
    <xf numFmtId="0" fontId="2" fillId="0" borderId="29" xfId="1" applyFont="1" applyBorder="1" applyAlignment="1">
      <alignment horizontal="right" vertical="center"/>
    </xf>
    <xf numFmtId="49" fontId="4" fillId="4" borderId="56" xfId="1" applyNumberFormat="1" applyFont="1" applyFill="1" applyBorder="1" applyAlignment="1" applyProtection="1">
      <alignment horizontal="center" vertical="center"/>
      <protection locked="0"/>
    </xf>
    <xf numFmtId="49" fontId="4" fillId="4" borderId="7" xfId="1" applyNumberFormat="1" applyFont="1" applyFill="1" applyBorder="1" applyAlignment="1" applyProtection="1">
      <alignment horizontal="center" vertical="center"/>
      <protection locked="0"/>
    </xf>
    <xf numFmtId="49" fontId="4" fillId="4" borderId="69" xfId="1" applyNumberFormat="1" applyFont="1" applyFill="1" applyBorder="1" applyAlignment="1" applyProtection="1">
      <alignment horizontal="center" vertical="center"/>
      <protection locked="0"/>
    </xf>
    <xf numFmtId="0" fontId="2" fillId="0" borderId="11" xfId="1" applyFont="1" applyBorder="1" applyAlignment="1">
      <alignment horizontal="right" vertical="center"/>
    </xf>
    <xf numFmtId="0" fontId="2" fillId="0" borderId="8" xfId="1" applyFont="1" applyBorder="1" applyAlignment="1">
      <alignment horizontal="right" vertical="center"/>
    </xf>
    <xf numFmtId="0" fontId="2" fillId="0" borderId="12" xfId="1" applyFont="1" applyBorder="1" applyAlignment="1">
      <alignment horizontal="right" vertical="center"/>
    </xf>
    <xf numFmtId="14" fontId="4" fillId="4" borderId="6" xfId="1" applyNumberFormat="1" applyFont="1" applyFill="1" applyBorder="1" applyAlignment="1" applyProtection="1">
      <alignment horizontal="center" vertical="center"/>
      <protection locked="0"/>
    </xf>
    <xf numFmtId="14" fontId="4" fillId="4" borderId="8" xfId="1" applyNumberFormat="1" applyFont="1" applyFill="1" applyBorder="1" applyAlignment="1" applyProtection="1">
      <alignment horizontal="center" vertical="center"/>
      <protection locked="0"/>
    </xf>
    <xf numFmtId="14" fontId="4" fillId="4" borderId="9" xfId="1" applyNumberFormat="1" applyFont="1" applyFill="1" applyBorder="1" applyAlignment="1" applyProtection="1">
      <alignment horizontal="center" vertical="center"/>
      <protection locked="0"/>
    </xf>
  </cellXfs>
  <cellStyles count="4">
    <cellStyle name="Normal" xfId="0" builtinId="0"/>
    <cellStyle name="Normal 2" xfId="1"/>
    <cellStyle name="Normal 3" xfId="2"/>
    <cellStyle name="Normal 4 2" xfId="3"/>
  </cellStyles>
  <dxfs count="0"/>
  <tableStyles count="0" defaultTableStyle="TableStyleMedium2" defaultPivotStyle="PivotStyleLight16"/>
  <colors>
    <mruColors>
      <color rgb="FFFF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2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2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2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2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0</xdr:colOff>
      <xdr:row>0</xdr:row>
      <xdr:rowOff>0</xdr:rowOff>
    </xdr:from>
    <xdr:to>
      <xdr:col>25</xdr:col>
      <xdr:colOff>2415</xdr:colOff>
      <xdr:row>2</xdr:row>
      <xdr:rowOff>125557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83091" y="0"/>
          <a:ext cx="1942051" cy="58448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608168" cy="457200"/>
    <xdr:pic>
      <xdr:nvPicPr>
        <xdr:cNvPr id="2" name="Picture 1">
          <a:extLst>
            <a:ext uri="{FF2B5EF4-FFF2-40B4-BE49-F238E27FC236}">
              <a16:creationId xmlns:a16="http://schemas.microsoft.com/office/drawing/2014/main" xmlns="" id="{02B73F29-B047-4E3A-9618-D408FACB8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08168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100852</xdr:colOff>
      <xdr:row>2</xdr:row>
      <xdr:rowOff>78442</xdr:rowOff>
    </xdr:from>
    <xdr:to>
      <xdr:col>76</xdr:col>
      <xdr:colOff>26706</xdr:colOff>
      <xdr:row>35</xdr:row>
      <xdr:rowOff>108324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B8D6F669-E6E9-F047-8FCC-643476897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852" y="717177"/>
          <a:ext cx="8442325" cy="5207000"/>
        </a:xfrm>
        <a:prstGeom prst="rect">
          <a:avLst/>
        </a:prstGeom>
      </xdr:spPr>
    </xdr:pic>
    <xdr:clientData/>
  </xdr:twoCellAnchor>
  <xdr:twoCellAnchor>
    <xdr:from>
      <xdr:col>37</xdr:col>
      <xdr:colOff>66301</xdr:colOff>
      <xdr:row>30</xdr:row>
      <xdr:rowOff>115424</xdr:rowOff>
    </xdr:from>
    <xdr:to>
      <xdr:col>39</xdr:col>
      <xdr:colOff>37727</xdr:colOff>
      <xdr:row>31</xdr:row>
      <xdr:rowOff>126253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xmlns="" id="{CF8D29C3-4DFA-2C4B-9077-560414188B57}"/>
            </a:ext>
          </a:extLst>
        </xdr:cNvPr>
        <xdr:cNvSpPr/>
      </xdr:nvSpPr>
      <xdr:spPr>
        <a:xfrm>
          <a:off x="4212477" y="5146865"/>
          <a:ext cx="195544" cy="167712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3</a:t>
          </a:r>
        </a:p>
      </xdr:txBody>
    </xdr:sp>
    <xdr:clientData/>
  </xdr:twoCellAnchor>
  <xdr:twoCellAnchor>
    <xdr:from>
      <xdr:col>61</xdr:col>
      <xdr:colOff>107389</xdr:colOff>
      <xdr:row>23</xdr:row>
      <xdr:rowOff>143625</xdr:rowOff>
    </xdr:from>
    <xdr:to>
      <xdr:col>63</xdr:col>
      <xdr:colOff>78815</xdr:colOff>
      <xdr:row>25</xdr:row>
      <xdr:rowOff>748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xmlns="" id="{97D8F60D-9D3E-6442-8D0C-323E15CFBC8C}"/>
            </a:ext>
          </a:extLst>
        </xdr:cNvPr>
        <xdr:cNvSpPr/>
      </xdr:nvSpPr>
      <xdr:spPr>
        <a:xfrm>
          <a:off x="6942977" y="4076890"/>
          <a:ext cx="195544" cy="17088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16</a:t>
          </a:r>
        </a:p>
      </xdr:txBody>
    </xdr:sp>
    <xdr:clientData/>
  </xdr:twoCellAnchor>
  <xdr:twoCellAnchor>
    <xdr:from>
      <xdr:col>2</xdr:col>
      <xdr:colOff>92634</xdr:colOff>
      <xdr:row>32</xdr:row>
      <xdr:rowOff>121771</xdr:rowOff>
    </xdr:from>
    <xdr:to>
      <xdr:col>4</xdr:col>
      <xdr:colOff>76761</xdr:colOff>
      <xdr:row>33</xdr:row>
      <xdr:rowOff>135776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xmlns="" id="{F7B8FE5A-5454-6247-A28A-F64AC5E47760}"/>
            </a:ext>
          </a:extLst>
        </xdr:cNvPr>
        <xdr:cNvSpPr/>
      </xdr:nvSpPr>
      <xdr:spPr>
        <a:xfrm>
          <a:off x="316752" y="5466977"/>
          <a:ext cx="208244" cy="17088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11</a:t>
          </a:r>
        </a:p>
      </xdr:txBody>
    </xdr:sp>
    <xdr:clientData/>
  </xdr:twoCellAnchor>
  <xdr:twoCellAnchor>
    <xdr:from>
      <xdr:col>32</xdr:col>
      <xdr:colOff>55095</xdr:colOff>
      <xdr:row>19</xdr:row>
      <xdr:rowOff>9155</xdr:rowOff>
    </xdr:from>
    <xdr:to>
      <xdr:col>34</xdr:col>
      <xdr:colOff>26521</xdr:colOff>
      <xdr:row>20</xdr:row>
      <xdr:rowOff>23159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xmlns="" id="{05955FD9-0660-1B4A-9517-1B920F59237D}"/>
            </a:ext>
          </a:extLst>
        </xdr:cNvPr>
        <xdr:cNvSpPr/>
      </xdr:nvSpPr>
      <xdr:spPr>
        <a:xfrm>
          <a:off x="3640977" y="3314890"/>
          <a:ext cx="195544" cy="17088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9</a:t>
          </a:r>
        </a:p>
      </xdr:txBody>
    </xdr:sp>
    <xdr:clientData/>
  </xdr:twoCellAnchor>
  <xdr:twoCellAnchor>
    <xdr:from>
      <xdr:col>43</xdr:col>
      <xdr:colOff>79748</xdr:colOff>
      <xdr:row>18</xdr:row>
      <xdr:rowOff>95624</xdr:rowOff>
    </xdr:from>
    <xdr:to>
      <xdr:col>45</xdr:col>
      <xdr:colOff>63874</xdr:colOff>
      <xdr:row>19</xdr:row>
      <xdr:rowOff>109629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xmlns="" id="{BAF51A24-A2A4-5E4E-B5FA-7E9A60438D78}"/>
            </a:ext>
          </a:extLst>
        </xdr:cNvPr>
        <xdr:cNvSpPr/>
      </xdr:nvSpPr>
      <xdr:spPr>
        <a:xfrm>
          <a:off x="4898277" y="3244477"/>
          <a:ext cx="208244" cy="17088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17 </a:t>
          </a:r>
        </a:p>
      </xdr:txBody>
    </xdr:sp>
    <xdr:clientData/>
  </xdr:twoCellAnchor>
  <xdr:twoCellAnchor>
    <xdr:from>
      <xdr:col>38</xdr:col>
      <xdr:colOff>101598</xdr:colOff>
      <xdr:row>19</xdr:row>
      <xdr:rowOff>40342</xdr:rowOff>
    </xdr:from>
    <xdr:to>
      <xdr:col>40</xdr:col>
      <xdr:colOff>73024</xdr:colOff>
      <xdr:row>20</xdr:row>
      <xdr:rowOff>51171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xmlns="" id="{7FBD7E57-71D5-C442-A395-5C994A3A2517}"/>
            </a:ext>
          </a:extLst>
        </xdr:cNvPr>
        <xdr:cNvSpPr/>
      </xdr:nvSpPr>
      <xdr:spPr>
        <a:xfrm>
          <a:off x="4359833" y="3346077"/>
          <a:ext cx="195544" cy="167712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2</a:t>
          </a:r>
        </a:p>
      </xdr:txBody>
    </xdr:sp>
    <xdr:clientData/>
  </xdr:twoCellAnchor>
  <xdr:twoCellAnchor>
    <xdr:from>
      <xdr:col>39</xdr:col>
      <xdr:colOff>45383</xdr:colOff>
      <xdr:row>13</xdr:row>
      <xdr:rowOff>79936</xdr:rowOff>
    </xdr:from>
    <xdr:to>
      <xdr:col>41</xdr:col>
      <xdr:colOff>16809</xdr:colOff>
      <xdr:row>14</xdr:row>
      <xdr:rowOff>93940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xmlns="" id="{019998D5-97B7-8847-B60F-98196F67EA09}"/>
            </a:ext>
          </a:extLst>
        </xdr:cNvPr>
        <xdr:cNvSpPr/>
      </xdr:nvSpPr>
      <xdr:spPr>
        <a:xfrm>
          <a:off x="4415677" y="2444377"/>
          <a:ext cx="195544" cy="17088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6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608168" cy="457200"/>
    <xdr:pic>
      <xdr:nvPicPr>
        <xdr:cNvPr id="2" name="Picture 1">
          <a:extLst>
            <a:ext uri="{FF2B5EF4-FFF2-40B4-BE49-F238E27FC236}">
              <a16:creationId xmlns:a16="http://schemas.microsoft.com/office/drawing/2014/main" xmlns="" id="{02B73F29-B047-4E3A-9618-D408FACB8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08168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78441</xdr:colOff>
      <xdr:row>1</xdr:row>
      <xdr:rowOff>112059</xdr:rowOff>
    </xdr:from>
    <xdr:to>
      <xdr:col>75</xdr:col>
      <xdr:colOff>107426</xdr:colOff>
      <xdr:row>36</xdr:row>
      <xdr:rowOff>86660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6BA68F0F-C642-3346-89DD-C75A4FC93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41" y="593912"/>
          <a:ext cx="8433397" cy="5465483"/>
        </a:xfrm>
        <a:prstGeom prst="rect">
          <a:avLst/>
        </a:prstGeom>
      </xdr:spPr>
    </xdr:pic>
    <xdr:clientData/>
  </xdr:twoCellAnchor>
  <xdr:twoCellAnchor>
    <xdr:from>
      <xdr:col>51</xdr:col>
      <xdr:colOff>79188</xdr:colOff>
      <xdr:row>24</xdr:row>
      <xdr:rowOff>31377</xdr:rowOff>
    </xdr:from>
    <xdr:to>
      <xdr:col>53</xdr:col>
      <xdr:colOff>33432</xdr:colOff>
      <xdr:row>25</xdr:row>
      <xdr:rowOff>49864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xmlns="" id="{481F325F-5FB6-CE47-8B8B-D717EE21EF95}"/>
            </a:ext>
          </a:extLst>
        </xdr:cNvPr>
        <xdr:cNvSpPr/>
      </xdr:nvSpPr>
      <xdr:spPr>
        <a:xfrm>
          <a:off x="5794188" y="4121524"/>
          <a:ext cx="178362" cy="175369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15</a:t>
          </a:r>
        </a:p>
      </xdr:txBody>
    </xdr:sp>
    <xdr:clientData/>
  </xdr:twoCellAnchor>
  <xdr:twoCellAnchor>
    <xdr:from>
      <xdr:col>27</xdr:col>
      <xdr:colOff>10644</xdr:colOff>
      <xdr:row>25</xdr:row>
      <xdr:rowOff>86660</xdr:rowOff>
    </xdr:from>
    <xdr:to>
      <xdr:col>28</xdr:col>
      <xdr:colOff>89647</xdr:colOff>
      <xdr:row>26</xdr:row>
      <xdr:rowOff>105146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xmlns="" id="{F0C19EF4-0323-7B42-8B9D-135F3ADE5651}"/>
            </a:ext>
          </a:extLst>
        </xdr:cNvPr>
        <xdr:cNvSpPr/>
      </xdr:nvSpPr>
      <xdr:spPr>
        <a:xfrm>
          <a:off x="3036232" y="4333689"/>
          <a:ext cx="191062" cy="175369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12</a:t>
          </a:r>
        </a:p>
      </xdr:txBody>
    </xdr:sp>
    <xdr:clientData/>
  </xdr:twoCellAnchor>
  <xdr:twoCellAnchor>
    <xdr:from>
      <xdr:col>36</xdr:col>
      <xdr:colOff>10644</xdr:colOff>
      <xdr:row>22</xdr:row>
      <xdr:rowOff>86660</xdr:rowOff>
    </xdr:from>
    <xdr:to>
      <xdr:col>37</xdr:col>
      <xdr:colOff>89647</xdr:colOff>
      <xdr:row>23</xdr:row>
      <xdr:rowOff>105146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xmlns="" id="{3F6D9834-9A82-7E4C-A19C-791EA533C91B}"/>
            </a:ext>
          </a:extLst>
        </xdr:cNvPr>
        <xdr:cNvSpPr/>
      </xdr:nvSpPr>
      <xdr:spPr>
        <a:xfrm>
          <a:off x="4044762" y="3863042"/>
          <a:ext cx="191061" cy="175369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11</a:t>
          </a:r>
        </a:p>
      </xdr:txBody>
    </xdr:sp>
    <xdr:clientData/>
  </xdr:twoCellAnchor>
  <xdr:twoCellAnchor>
    <xdr:from>
      <xdr:col>40</xdr:col>
      <xdr:colOff>10644</xdr:colOff>
      <xdr:row>35</xdr:row>
      <xdr:rowOff>86659</xdr:rowOff>
    </xdr:from>
    <xdr:to>
      <xdr:col>41</xdr:col>
      <xdr:colOff>89646</xdr:colOff>
      <xdr:row>36</xdr:row>
      <xdr:rowOff>105147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xmlns="" id="{470E42FC-4BAF-244B-85D5-5E6041D896C9}"/>
            </a:ext>
          </a:extLst>
        </xdr:cNvPr>
        <xdr:cNvSpPr/>
      </xdr:nvSpPr>
      <xdr:spPr>
        <a:xfrm>
          <a:off x="4492997" y="5902512"/>
          <a:ext cx="191061" cy="17537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4</a:t>
          </a:r>
        </a:p>
      </xdr:txBody>
    </xdr:sp>
    <xdr:clientData/>
  </xdr:twoCellAnchor>
  <xdr:twoCellAnchor>
    <xdr:from>
      <xdr:col>42</xdr:col>
      <xdr:colOff>10643</xdr:colOff>
      <xdr:row>15</xdr:row>
      <xdr:rowOff>86659</xdr:rowOff>
    </xdr:from>
    <xdr:to>
      <xdr:col>43</xdr:col>
      <xdr:colOff>89647</xdr:colOff>
      <xdr:row>16</xdr:row>
      <xdr:rowOff>105147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xmlns="" id="{A75E2294-2187-1A4B-A291-E4541550F1B0}"/>
            </a:ext>
          </a:extLst>
        </xdr:cNvPr>
        <xdr:cNvSpPr/>
      </xdr:nvSpPr>
      <xdr:spPr>
        <a:xfrm>
          <a:off x="4717114" y="2764865"/>
          <a:ext cx="191062" cy="17537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7</a:t>
          </a:r>
        </a:p>
      </xdr:txBody>
    </xdr:sp>
    <xdr:clientData/>
  </xdr:twoCellAnchor>
  <xdr:twoCellAnchor>
    <xdr:from>
      <xdr:col>41</xdr:col>
      <xdr:colOff>23344</xdr:colOff>
      <xdr:row>24</xdr:row>
      <xdr:rowOff>86659</xdr:rowOff>
    </xdr:from>
    <xdr:to>
      <xdr:col>42</xdr:col>
      <xdr:colOff>89646</xdr:colOff>
      <xdr:row>25</xdr:row>
      <xdr:rowOff>101972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xmlns="" id="{0A152656-B40F-4E43-96F1-7CB49474CEE3}"/>
            </a:ext>
          </a:extLst>
        </xdr:cNvPr>
        <xdr:cNvSpPr/>
      </xdr:nvSpPr>
      <xdr:spPr>
        <a:xfrm>
          <a:off x="4617756" y="4176806"/>
          <a:ext cx="178361" cy="172195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3</a:t>
          </a:r>
        </a:p>
      </xdr:txBody>
    </xdr:sp>
    <xdr:clientData/>
  </xdr:twoCellAnchor>
  <xdr:twoCellAnchor>
    <xdr:from>
      <xdr:col>41</xdr:col>
      <xdr:colOff>89646</xdr:colOff>
      <xdr:row>18</xdr:row>
      <xdr:rowOff>63690</xdr:rowOff>
    </xdr:from>
    <xdr:to>
      <xdr:col>43</xdr:col>
      <xdr:colOff>71532</xdr:colOff>
      <xdr:row>19</xdr:row>
      <xdr:rowOff>86660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xmlns="" id="{3AF44DD3-9FC0-384C-9270-092638AACC0A}"/>
            </a:ext>
          </a:extLst>
        </xdr:cNvPr>
        <xdr:cNvSpPr/>
      </xdr:nvSpPr>
      <xdr:spPr>
        <a:xfrm>
          <a:off x="4684058" y="3212543"/>
          <a:ext cx="206003" cy="179852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6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608168" cy="457200"/>
    <xdr:pic>
      <xdr:nvPicPr>
        <xdr:cNvPr id="2" name="Picture 1">
          <a:extLst>
            <a:ext uri="{FF2B5EF4-FFF2-40B4-BE49-F238E27FC236}">
              <a16:creationId xmlns:a16="http://schemas.microsoft.com/office/drawing/2014/main" xmlns="" id="{02B73F29-B047-4E3A-9618-D408FACB8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08168" cy="457200"/>
        </a:xfrm>
        <a:prstGeom prst="rect">
          <a:avLst/>
        </a:prstGeom>
      </xdr:spPr>
    </xdr:pic>
    <xdr:clientData/>
  </xdr:oneCellAnchor>
  <xdr:twoCellAnchor>
    <xdr:from>
      <xdr:col>2</xdr:col>
      <xdr:colOff>100854</xdr:colOff>
      <xdr:row>2</xdr:row>
      <xdr:rowOff>11207</xdr:rowOff>
    </xdr:from>
    <xdr:to>
      <xdr:col>74</xdr:col>
      <xdr:colOff>24475</xdr:colOff>
      <xdr:row>36</xdr:row>
      <xdr:rowOff>11206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E0D11CCF-9C01-4244-BDC2-4298D9686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4972" y="649942"/>
          <a:ext cx="7991856" cy="5333999"/>
        </a:xfrm>
        <a:prstGeom prst="rect">
          <a:avLst/>
        </a:prstGeom>
      </xdr:spPr>
    </xdr:pic>
    <xdr:clientData/>
  </xdr:twoCellAnchor>
  <xdr:twoCellAnchor>
    <xdr:from>
      <xdr:col>57</xdr:col>
      <xdr:colOff>96972</xdr:colOff>
      <xdr:row>24</xdr:row>
      <xdr:rowOff>126201</xdr:rowOff>
    </xdr:from>
    <xdr:to>
      <xdr:col>59</xdr:col>
      <xdr:colOff>45595</xdr:colOff>
      <xdr:row>25</xdr:row>
      <xdr:rowOff>130896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xmlns="" id="{DFB7935E-76DF-194A-B830-E83A653430FE}"/>
            </a:ext>
          </a:extLst>
        </xdr:cNvPr>
        <xdr:cNvSpPr/>
      </xdr:nvSpPr>
      <xdr:spPr>
        <a:xfrm>
          <a:off x="6484325" y="4216348"/>
          <a:ext cx="172741" cy="16157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13</a:t>
          </a:r>
        </a:p>
      </xdr:txBody>
    </xdr:sp>
    <xdr:clientData/>
  </xdr:twoCellAnchor>
  <xdr:twoCellAnchor>
    <xdr:from>
      <xdr:col>42</xdr:col>
      <xdr:colOff>26104</xdr:colOff>
      <xdr:row>34</xdr:row>
      <xdr:rowOff>142447</xdr:rowOff>
    </xdr:from>
    <xdr:to>
      <xdr:col>43</xdr:col>
      <xdr:colOff>98786</xdr:colOff>
      <xdr:row>35</xdr:row>
      <xdr:rowOff>147142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xmlns="" id="{2E767119-DF3D-EF49-965A-FBA9FA6F47CC}"/>
            </a:ext>
          </a:extLst>
        </xdr:cNvPr>
        <xdr:cNvSpPr/>
      </xdr:nvSpPr>
      <xdr:spPr>
        <a:xfrm>
          <a:off x="4732575" y="5801418"/>
          <a:ext cx="184740" cy="16157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4</a:t>
          </a:r>
        </a:p>
      </xdr:txBody>
    </xdr:sp>
    <xdr:clientData/>
  </xdr:twoCellAnchor>
  <xdr:twoCellAnchor>
    <xdr:from>
      <xdr:col>40</xdr:col>
      <xdr:colOff>3024</xdr:colOff>
      <xdr:row>22</xdr:row>
      <xdr:rowOff>50235</xdr:rowOff>
    </xdr:from>
    <xdr:to>
      <xdr:col>41</xdr:col>
      <xdr:colOff>87703</xdr:colOff>
      <xdr:row>23</xdr:row>
      <xdr:rowOff>54929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xmlns="" id="{69AD2A3B-EDDB-FF4A-808D-59A49363AF63}"/>
            </a:ext>
          </a:extLst>
        </xdr:cNvPr>
        <xdr:cNvSpPr/>
      </xdr:nvSpPr>
      <xdr:spPr>
        <a:xfrm>
          <a:off x="4485377" y="3826617"/>
          <a:ext cx="196738" cy="16157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14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621117" cy="457200"/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21117" cy="457200"/>
        </a:xfrm>
        <a:prstGeom prst="rect">
          <a:avLst/>
        </a:prstGeom>
      </xdr:spPr>
    </xdr:pic>
    <xdr:clientData/>
  </xdr:oneCellAnchor>
  <xdr:twoCellAnchor editAs="oneCell">
    <xdr:from>
      <xdr:col>0</xdr:col>
      <xdr:colOff>49696</xdr:colOff>
      <xdr:row>1</xdr:row>
      <xdr:rowOff>33130</xdr:rowOff>
    </xdr:from>
    <xdr:to>
      <xdr:col>46</xdr:col>
      <xdr:colOff>20713</xdr:colOff>
      <xdr:row>40</xdr:row>
      <xdr:rowOff>99392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696" y="521804"/>
          <a:ext cx="5313300" cy="5880653"/>
        </a:xfrm>
        <a:prstGeom prst="rect">
          <a:avLst/>
        </a:prstGeom>
      </xdr:spPr>
    </xdr:pic>
    <xdr:clientData/>
  </xdr:twoCellAnchor>
  <xdr:twoCellAnchor editAs="oneCell">
    <xdr:from>
      <xdr:col>46</xdr:col>
      <xdr:colOff>49696</xdr:colOff>
      <xdr:row>1</xdr:row>
      <xdr:rowOff>49695</xdr:rowOff>
    </xdr:from>
    <xdr:to>
      <xdr:col>76</xdr:col>
      <xdr:colOff>66261</xdr:colOff>
      <xdr:row>40</xdr:row>
      <xdr:rowOff>126561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91979" y="538369"/>
          <a:ext cx="3495260" cy="58912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0</xdr:colOff>
      <xdr:row>0</xdr:row>
      <xdr:rowOff>0</xdr:rowOff>
    </xdr:from>
    <xdr:to>
      <xdr:col>25</xdr:col>
      <xdr:colOff>2415</xdr:colOff>
      <xdr:row>2</xdr:row>
      <xdr:rowOff>125557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1275" y="0"/>
          <a:ext cx="1945515" cy="5827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0</xdr:colOff>
      <xdr:row>0</xdr:row>
      <xdr:rowOff>0</xdr:rowOff>
    </xdr:from>
    <xdr:to>
      <xdr:col>25</xdr:col>
      <xdr:colOff>2415</xdr:colOff>
      <xdr:row>2</xdr:row>
      <xdr:rowOff>125557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1275" y="0"/>
          <a:ext cx="1945515" cy="5827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621117" cy="457200"/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21117" cy="457200"/>
        </a:xfrm>
        <a:prstGeom prst="rect">
          <a:avLst/>
        </a:prstGeom>
      </xdr:spPr>
    </xdr:pic>
    <xdr:clientData/>
  </xdr:oneCellAnchor>
  <xdr:twoCellAnchor editAs="oneCell">
    <xdr:from>
      <xdr:col>46</xdr:col>
      <xdr:colOff>16565</xdr:colOff>
      <xdr:row>1</xdr:row>
      <xdr:rowOff>49695</xdr:rowOff>
    </xdr:from>
    <xdr:to>
      <xdr:col>76</xdr:col>
      <xdr:colOff>33130</xdr:colOff>
      <xdr:row>40</xdr:row>
      <xdr:rowOff>126561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58848" y="538369"/>
          <a:ext cx="3495260" cy="5891257"/>
        </a:xfrm>
        <a:prstGeom prst="rect">
          <a:avLst/>
        </a:prstGeom>
      </xdr:spPr>
    </xdr:pic>
    <xdr:clientData/>
  </xdr:twoCellAnchor>
  <xdr:twoCellAnchor>
    <xdr:from>
      <xdr:col>53</xdr:col>
      <xdr:colOff>61584</xdr:colOff>
      <xdr:row>26</xdr:row>
      <xdr:rowOff>22024</xdr:rowOff>
    </xdr:from>
    <xdr:to>
      <xdr:col>55</xdr:col>
      <xdr:colOff>25215</xdr:colOff>
      <xdr:row>27</xdr:row>
      <xdr:rowOff>43824</xdr:rowOff>
    </xdr:to>
    <xdr:sp macro="" textlink="">
      <xdr:nvSpPr>
        <xdr:cNvPr id="9" name="Oval 8"/>
        <xdr:cNvSpPr/>
      </xdr:nvSpPr>
      <xdr:spPr>
        <a:xfrm>
          <a:off x="6215562" y="4237872"/>
          <a:ext cx="195544" cy="170887"/>
        </a:xfrm>
        <a:prstGeom prst="ellipse">
          <a:avLst/>
        </a:prstGeom>
        <a:ln w="635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0" rIns="0" rtlCol="0" anchor="t"/>
        <a:lstStyle/>
        <a:p>
          <a:pPr algn="l"/>
          <a:r>
            <a:rPr lang="en-US" sz="800"/>
            <a:t>23</a:t>
          </a:r>
        </a:p>
      </xdr:txBody>
    </xdr:sp>
    <xdr:clientData/>
  </xdr:twoCellAnchor>
  <xdr:twoCellAnchor>
    <xdr:from>
      <xdr:col>55</xdr:col>
      <xdr:colOff>80487</xdr:colOff>
      <xdr:row>35</xdr:row>
      <xdr:rowOff>70160</xdr:rowOff>
    </xdr:from>
    <xdr:to>
      <xdr:col>57</xdr:col>
      <xdr:colOff>44118</xdr:colOff>
      <xdr:row>36</xdr:row>
      <xdr:rowOff>91960</xdr:rowOff>
    </xdr:to>
    <xdr:sp macro="" textlink="">
      <xdr:nvSpPr>
        <xdr:cNvPr id="10" name="Oval 9"/>
        <xdr:cNvSpPr/>
      </xdr:nvSpPr>
      <xdr:spPr>
        <a:xfrm>
          <a:off x="6466378" y="5627790"/>
          <a:ext cx="195544" cy="170887"/>
        </a:xfrm>
        <a:prstGeom prst="ellipse">
          <a:avLst/>
        </a:prstGeom>
        <a:ln w="635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0" rIns="0" rtlCol="0" anchor="t"/>
        <a:lstStyle/>
        <a:p>
          <a:pPr algn="l"/>
          <a:r>
            <a:rPr lang="en-US" sz="800"/>
            <a:t>22</a:t>
          </a:r>
        </a:p>
      </xdr:txBody>
    </xdr:sp>
    <xdr:clientData/>
  </xdr:twoCellAnchor>
  <xdr:twoCellAnchor>
    <xdr:from>
      <xdr:col>47</xdr:col>
      <xdr:colOff>16566</xdr:colOff>
      <xdr:row>32</xdr:row>
      <xdr:rowOff>21341</xdr:rowOff>
    </xdr:from>
    <xdr:to>
      <xdr:col>48</xdr:col>
      <xdr:colOff>96153</xdr:colOff>
      <xdr:row>33</xdr:row>
      <xdr:rowOff>43141</xdr:rowOff>
    </xdr:to>
    <xdr:sp macro="" textlink="">
      <xdr:nvSpPr>
        <xdr:cNvPr id="11" name="Oval 10"/>
        <xdr:cNvSpPr/>
      </xdr:nvSpPr>
      <xdr:spPr>
        <a:xfrm>
          <a:off x="5474805" y="5131711"/>
          <a:ext cx="195544" cy="170887"/>
        </a:xfrm>
        <a:prstGeom prst="ellipse">
          <a:avLst/>
        </a:prstGeom>
        <a:ln w="635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0" rIns="0" rtlCol="0" anchor="t"/>
        <a:lstStyle/>
        <a:p>
          <a:pPr algn="l"/>
          <a:r>
            <a:rPr lang="en-US" sz="800"/>
            <a:t>21</a:t>
          </a:r>
        </a:p>
      </xdr:txBody>
    </xdr:sp>
    <xdr:clientData/>
  </xdr:twoCellAnchor>
  <xdr:twoCellAnchor>
    <xdr:from>
      <xdr:col>47</xdr:col>
      <xdr:colOff>28892</xdr:colOff>
      <xdr:row>34</xdr:row>
      <xdr:rowOff>124241</xdr:rowOff>
    </xdr:from>
    <xdr:to>
      <xdr:col>48</xdr:col>
      <xdr:colOff>108479</xdr:colOff>
      <xdr:row>35</xdr:row>
      <xdr:rowOff>146041</xdr:rowOff>
    </xdr:to>
    <xdr:sp macro="" textlink="">
      <xdr:nvSpPr>
        <xdr:cNvPr id="12" name="Oval 11"/>
        <xdr:cNvSpPr/>
      </xdr:nvSpPr>
      <xdr:spPr>
        <a:xfrm>
          <a:off x="5487131" y="5532784"/>
          <a:ext cx="195544" cy="170887"/>
        </a:xfrm>
        <a:prstGeom prst="ellipse">
          <a:avLst/>
        </a:prstGeom>
        <a:ln w="635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0" rIns="0" rtlCol="0" anchor="t"/>
        <a:lstStyle/>
        <a:p>
          <a:pPr algn="l"/>
          <a:r>
            <a:rPr lang="en-US" sz="800"/>
            <a:t>20</a:t>
          </a:r>
        </a:p>
      </xdr:txBody>
    </xdr:sp>
    <xdr:clientData/>
  </xdr:twoCellAnchor>
  <xdr:twoCellAnchor editAs="oneCell">
    <xdr:from>
      <xdr:col>0</xdr:col>
      <xdr:colOff>91110</xdr:colOff>
      <xdr:row>1</xdr:row>
      <xdr:rowOff>140806</xdr:rowOff>
    </xdr:from>
    <xdr:to>
      <xdr:col>45</xdr:col>
      <xdr:colOff>78566</xdr:colOff>
      <xdr:row>13</xdr:row>
      <xdr:rowOff>41415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110" y="629480"/>
          <a:ext cx="5213782" cy="16896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0</xdr:colOff>
      <xdr:row>0</xdr:row>
      <xdr:rowOff>0</xdr:rowOff>
    </xdr:from>
    <xdr:to>
      <xdr:col>25</xdr:col>
      <xdr:colOff>2415</xdr:colOff>
      <xdr:row>2</xdr:row>
      <xdr:rowOff>125557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1275" y="0"/>
          <a:ext cx="1945515" cy="58275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608168" cy="457200"/>
    <xdr:pic>
      <xdr:nvPicPr>
        <xdr:cNvPr id="2" name="Picture 1">
          <a:extLst>
            <a:ext uri="{FF2B5EF4-FFF2-40B4-BE49-F238E27FC236}">
              <a16:creationId xmlns:a16="http://schemas.microsoft.com/office/drawing/2014/main" xmlns="" id="{02B73F29-B047-4E3A-9618-D408FACB8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08168" cy="457200"/>
        </a:xfrm>
        <a:prstGeom prst="rect">
          <a:avLst/>
        </a:prstGeom>
      </xdr:spPr>
    </xdr:pic>
    <xdr:clientData/>
  </xdr:oneCellAnchor>
  <xdr:twoCellAnchor>
    <xdr:from>
      <xdr:col>1</xdr:col>
      <xdr:colOff>11206</xdr:colOff>
      <xdr:row>3</xdr:row>
      <xdr:rowOff>145676</xdr:rowOff>
    </xdr:from>
    <xdr:to>
      <xdr:col>76</xdr:col>
      <xdr:colOff>11206</xdr:colOff>
      <xdr:row>34</xdr:row>
      <xdr:rowOff>46347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586AB524-860E-C54C-952C-670B1D65A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3265" y="941294"/>
          <a:ext cx="8404412" cy="4764024"/>
        </a:xfrm>
        <a:prstGeom prst="rect">
          <a:avLst/>
        </a:prstGeom>
      </xdr:spPr>
    </xdr:pic>
    <xdr:clientData/>
  </xdr:twoCellAnchor>
  <xdr:twoCellAnchor>
    <xdr:from>
      <xdr:col>40</xdr:col>
      <xdr:colOff>3724</xdr:colOff>
      <xdr:row>31</xdr:row>
      <xdr:rowOff>24050</xdr:rowOff>
    </xdr:from>
    <xdr:to>
      <xdr:col>41</xdr:col>
      <xdr:colOff>74545</xdr:colOff>
      <xdr:row>32</xdr:row>
      <xdr:rowOff>50048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xmlns="" id="{C15DED22-2FDD-694B-892C-520920A63566}"/>
            </a:ext>
          </a:extLst>
        </xdr:cNvPr>
        <xdr:cNvSpPr/>
      </xdr:nvSpPr>
      <xdr:spPr>
        <a:xfrm>
          <a:off x="4486077" y="5212374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1</a:t>
          </a:r>
        </a:p>
      </xdr:txBody>
    </xdr:sp>
    <xdr:clientData/>
  </xdr:twoCellAnchor>
  <xdr:twoCellAnchor>
    <xdr:from>
      <xdr:col>50</xdr:col>
      <xdr:colOff>55699</xdr:colOff>
      <xdr:row>25</xdr:row>
      <xdr:rowOff>137040</xdr:rowOff>
    </xdr:from>
    <xdr:to>
      <xdr:col>52</xdr:col>
      <xdr:colOff>14461</xdr:colOff>
      <xdr:row>27</xdr:row>
      <xdr:rowOff>6155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xmlns="" id="{3DF9E872-3378-8B4B-BB0D-A18C50CB3175}"/>
            </a:ext>
          </a:extLst>
        </xdr:cNvPr>
        <xdr:cNvSpPr/>
      </xdr:nvSpPr>
      <xdr:spPr>
        <a:xfrm>
          <a:off x="5658640" y="4384069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22</a:t>
          </a:r>
        </a:p>
      </xdr:txBody>
    </xdr:sp>
    <xdr:clientData/>
  </xdr:twoCellAnchor>
  <xdr:twoCellAnchor>
    <xdr:from>
      <xdr:col>38</xdr:col>
      <xdr:colOff>778</xdr:colOff>
      <xdr:row>19</xdr:row>
      <xdr:rowOff>143619</xdr:rowOff>
    </xdr:from>
    <xdr:to>
      <xdr:col>39</xdr:col>
      <xdr:colOff>71599</xdr:colOff>
      <xdr:row>21</xdr:row>
      <xdr:rowOff>12734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xmlns="" id="{8CEAE84D-5973-6849-89F9-4692E24B4DB7}"/>
            </a:ext>
          </a:extLst>
        </xdr:cNvPr>
        <xdr:cNvSpPr/>
      </xdr:nvSpPr>
      <xdr:spPr>
        <a:xfrm>
          <a:off x="4259013" y="3449354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21</a:t>
          </a:r>
        </a:p>
      </xdr:txBody>
    </xdr:sp>
    <xdr:clientData/>
  </xdr:twoCellAnchor>
  <xdr:twoCellAnchor>
    <xdr:from>
      <xdr:col>41</xdr:col>
      <xdr:colOff>3931</xdr:colOff>
      <xdr:row>18</xdr:row>
      <xdr:rowOff>31456</xdr:rowOff>
    </xdr:from>
    <xdr:to>
      <xdr:col>42</xdr:col>
      <xdr:colOff>74752</xdr:colOff>
      <xdr:row>19</xdr:row>
      <xdr:rowOff>57454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xmlns="" id="{AE5450AA-98BB-FB48-9182-A46B252D2C1F}"/>
            </a:ext>
          </a:extLst>
        </xdr:cNvPr>
        <xdr:cNvSpPr/>
      </xdr:nvSpPr>
      <xdr:spPr>
        <a:xfrm>
          <a:off x="4598343" y="3180309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19</a:t>
          </a:r>
        </a:p>
      </xdr:txBody>
    </xdr:sp>
    <xdr:clientData/>
  </xdr:twoCellAnchor>
  <xdr:twoCellAnchor>
    <xdr:from>
      <xdr:col>21</xdr:col>
      <xdr:colOff>21912</xdr:colOff>
      <xdr:row>23</xdr:row>
      <xdr:rowOff>144363</xdr:rowOff>
    </xdr:from>
    <xdr:to>
      <xdr:col>22</xdr:col>
      <xdr:colOff>92733</xdr:colOff>
      <xdr:row>25</xdr:row>
      <xdr:rowOff>13479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xmlns="" id="{7C246D71-B8AF-4F44-84E2-317BDB0A880A}"/>
            </a:ext>
          </a:extLst>
        </xdr:cNvPr>
        <xdr:cNvSpPr/>
      </xdr:nvSpPr>
      <xdr:spPr>
        <a:xfrm>
          <a:off x="2375147" y="4077628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20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608168" cy="457200"/>
    <xdr:pic>
      <xdr:nvPicPr>
        <xdr:cNvPr id="2" name="Picture 1">
          <a:extLst>
            <a:ext uri="{FF2B5EF4-FFF2-40B4-BE49-F238E27FC236}">
              <a16:creationId xmlns:a16="http://schemas.microsoft.com/office/drawing/2014/main" xmlns="" id="{02B73F29-B047-4E3A-9618-D408FACB8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08168" cy="457200"/>
        </a:xfrm>
        <a:prstGeom prst="rect">
          <a:avLst/>
        </a:prstGeom>
      </xdr:spPr>
    </xdr:pic>
    <xdr:clientData/>
  </xdr:oneCellAnchor>
  <xdr:twoCellAnchor editAs="oneCell">
    <xdr:from>
      <xdr:col>1</xdr:col>
      <xdr:colOff>33617</xdr:colOff>
      <xdr:row>3</xdr:row>
      <xdr:rowOff>0</xdr:rowOff>
    </xdr:from>
    <xdr:to>
      <xdr:col>75</xdr:col>
      <xdr:colOff>81989</xdr:colOff>
      <xdr:row>35</xdr:row>
      <xdr:rowOff>130321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99F937EA-79BD-9B4E-A8AA-16092F749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676" y="795618"/>
          <a:ext cx="8340725" cy="5150556"/>
        </a:xfrm>
        <a:prstGeom prst="rect">
          <a:avLst/>
        </a:prstGeom>
      </xdr:spPr>
    </xdr:pic>
    <xdr:clientData/>
  </xdr:twoCellAnchor>
  <xdr:twoCellAnchor>
    <xdr:from>
      <xdr:col>30</xdr:col>
      <xdr:colOff>1492</xdr:colOff>
      <xdr:row>26</xdr:row>
      <xdr:rowOff>23906</xdr:rowOff>
    </xdr:from>
    <xdr:to>
      <xdr:col>31</xdr:col>
      <xdr:colOff>84977</xdr:colOff>
      <xdr:row>27</xdr:row>
      <xdr:rowOff>37911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xmlns="" id="{B842A2D5-BAB0-734D-ACBA-F2916639E937}"/>
            </a:ext>
          </a:extLst>
        </xdr:cNvPr>
        <xdr:cNvSpPr/>
      </xdr:nvSpPr>
      <xdr:spPr>
        <a:xfrm>
          <a:off x="3363257" y="4427818"/>
          <a:ext cx="195544" cy="17088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22</a:t>
          </a:r>
        </a:p>
      </xdr:txBody>
    </xdr:sp>
    <xdr:clientData/>
  </xdr:twoCellAnchor>
  <xdr:twoCellAnchor>
    <xdr:from>
      <xdr:col>47</xdr:col>
      <xdr:colOff>19236</xdr:colOff>
      <xdr:row>19</xdr:row>
      <xdr:rowOff>24096</xdr:rowOff>
    </xdr:from>
    <xdr:to>
      <xdr:col>49</xdr:col>
      <xdr:colOff>3363</xdr:colOff>
      <xdr:row>20</xdr:row>
      <xdr:rowOff>38100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xmlns="" id="{EC7A5C05-FAF6-854E-A67D-CF65A9A19406}"/>
            </a:ext>
          </a:extLst>
        </xdr:cNvPr>
        <xdr:cNvSpPr/>
      </xdr:nvSpPr>
      <xdr:spPr>
        <a:xfrm>
          <a:off x="5286001" y="3329831"/>
          <a:ext cx="208244" cy="17088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21</a:t>
          </a:r>
        </a:p>
      </xdr:txBody>
    </xdr:sp>
    <xdr:clientData/>
  </xdr:twoCellAnchor>
  <xdr:twoCellAnchor>
    <xdr:from>
      <xdr:col>51</xdr:col>
      <xdr:colOff>48557</xdr:colOff>
      <xdr:row>23</xdr:row>
      <xdr:rowOff>120466</xdr:rowOff>
    </xdr:from>
    <xdr:to>
      <xdr:col>53</xdr:col>
      <xdr:colOff>19983</xdr:colOff>
      <xdr:row>24</xdr:row>
      <xdr:rowOff>134471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xmlns="" id="{3CC726AD-F5F4-E94B-BD5A-86BD1EAEB329}"/>
            </a:ext>
          </a:extLst>
        </xdr:cNvPr>
        <xdr:cNvSpPr/>
      </xdr:nvSpPr>
      <xdr:spPr>
        <a:xfrm>
          <a:off x="5763557" y="4053731"/>
          <a:ext cx="195544" cy="17088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19</a:t>
          </a:r>
        </a:p>
      </xdr:txBody>
    </xdr:sp>
    <xdr:clientData/>
  </xdr:twoCellAnchor>
  <xdr:twoCellAnchor>
    <xdr:from>
      <xdr:col>38</xdr:col>
      <xdr:colOff>100666</xdr:colOff>
      <xdr:row>23</xdr:row>
      <xdr:rowOff>9341</xdr:rowOff>
    </xdr:from>
    <xdr:to>
      <xdr:col>40</xdr:col>
      <xdr:colOff>84792</xdr:colOff>
      <xdr:row>24</xdr:row>
      <xdr:rowOff>20171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xmlns="" id="{036F1323-48E0-4A47-BDBB-066DD35DFEA3}"/>
            </a:ext>
          </a:extLst>
        </xdr:cNvPr>
        <xdr:cNvSpPr/>
      </xdr:nvSpPr>
      <xdr:spPr>
        <a:xfrm>
          <a:off x="4358901" y="3942606"/>
          <a:ext cx="208244" cy="167712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1</a:t>
          </a:r>
        </a:p>
      </xdr:txBody>
    </xdr:sp>
    <xdr:clientData/>
  </xdr:twoCellAnchor>
  <xdr:twoCellAnchor>
    <xdr:from>
      <xdr:col>11</xdr:col>
      <xdr:colOff>25585</xdr:colOff>
      <xdr:row>32</xdr:row>
      <xdr:rowOff>111312</xdr:rowOff>
    </xdr:from>
    <xdr:to>
      <xdr:col>12</xdr:col>
      <xdr:colOff>109070</xdr:colOff>
      <xdr:row>33</xdr:row>
      <xdr:rowOff>125317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xmlns="" id="{2BA4B1D2-8166-724E-9293-43EA389DF882}"/>
            </a:ext>
          </a:extLst>
        </xdr:cNvPr>
        <xdr:cNvSpPr/>
      </xdr:nvSpPr>
      <xdr:spPr>
        <a:xfrm>
          <a:off x="1258232" y="5456518"/>
          <a:ext cx="195544" cy="170887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8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608168" cy="457200"/>
    <xdr:pic>
      <xdr:nvPicPr>
        <xdr:cNvPr id="2" name="Picture 1">
          <a:extLst>
            <a:ext uri="{FF2B5EF4-FFF2-40B4-BE49-F238E27FC236}">
              <a16:creationId xmlns:a16="http://schemas.microsoft.com/office/drawing/2014/main" xmlns="" id="{02B73F29-B047-4E3A-9618-D408FACB8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08168" cy="457200"/>
        </a:xfrm>
        <a:prstGeom prst="rect">
          <a:avLst/>
        </a:prstGeom>
      </xdr:spPr>
    </xdr:pic>
    <xdr:clientData/>
  </xdr:oneCellAnchor>
  <xdr:twoCellAnchor>
    <xdr:from>
      <xdr:col>4</xdr:col>
      <xdr:colOff>11206</xdr:colOff>
      <xdr:row>2</xdr:row>
      <xdr:rowOff>20574</xdr:rowOff>
    </xdr:from>
    <xdr:to>
      <xdr:col>70</xdr:col>
      <xdr:colOff>85971</xdr:colOff>
      <xdr:row>36</xdr:row>
      <xdr:rowOff>22413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A3A27A88-0D6F-A042-8110-4260063CC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9441" y="659309"/>
          <a:ext cx="7470648" cy="5335839"/>
        </a:xfrm>
        <a:prstGeom prst="rect">
          <a:avLst/>
        </a:prstGeom>
      </xdr:spPr>
    </xdr:pic>
    <xdr:clientData/>
  </xdr:twoCellAnchor>
  <xdr:twoCellAnchor>
    <xdr:from>
      <xdr:col>33</xdr:col>
      <xdr:colOff>71827</xdr:colOff>
      <xdr:row>21</xdr:row>
      <xdr:rowOff>129033</xdr:rowOff>
    </xdr:from>
    <xdr:to>
      <xdr:col>35</xdr:col>
      <xdr:colOff>30589</xdr:colOff>
      <xdr:row>22</xdr:row>
      <xdr:rowOff>155031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xmlns="" id="{D1938C91-E53B-4F4A-B754-9D44D3F7FEE0}"/>
            </a:ext>
          </a:extLst>
        </xdr:cNvPr>
        <xdr:cNvSpPr/>
      </xdr:nvSpPr>
      <xdr:spPr>
        <a:xfrm>
          <a:off x="3769768" y="3748533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10</a:t>
          </a:r>
        </a:p>
      </xdr:txBody>
    </xdr:sp>
    <xdr:clientData/>
  </xdr:twoCellAnchor>
  <xdr:twoCellAnchor>
    <xdr:from>
      <xdr:col>39</xdr:col>
      <xdr:colOff>16330</xdr:colOff>
      <xdr:row>2</xdr:row>
      <xdr:rowOff>1</xdr:rowOff>
    </xdr:from>
    <xdr:to>
      <xdr:col>40</xdr:col>
      <xdr:colOff>87151</xdr:colOff>
      <xdr:row>3</xdr:row>
      <xdr:rowOff>25998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xmlns="" id="{13DB95E1-E782-1340-94B0-3D2E59F53C19}"/>
            </a:ext>
          </a:extLst>
        </xdr:cNvPr>
        <xdr:cNvSpPr/>
      </xdr:nvSpPr>
      <xdr:spPr>
        <a:xfrm>
          <a:off x="4386624" y="638736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6</a:t>
          </a:r>
        </a:p>
      </xdr:txBody>
    </xdr:sp>
    <xdr:clientData/>
  </xdr:twoCellAnchor>
  <xdr:twoCellAnchor>
    <xdr:from>
      <xdr:col>13</xdr:col>
      <xdr:colOff>61925</xdr:colOff>
      <xdr:row>30</xdr:row>
      <xdr:rowOff>136799</xdr:rowOff>
    </xdr:from>
    <xdr:to>
      <xdr:col>15</xdr:col>
      <xdr:colOff>20688</xdr:colOff>
      <xdr:row>32</xdr:row>
      <xdr:rowOff>5914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xmlns="" id="{6F7D2AC0-84ED-9545-A7CF-E606A806EA54}"/>
            </a:ext>
          </a:extLst>
        </xdr:cNvPr>
        <xdr:cNvSpPr/>
      </xdr:nvSpPr>
      <xdr:spPr>
        <a:xfrm>
          <a:off x="1518690" y="5168240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9</a:t>
          </a:r>
        </a:p>
      </xdr:txBody>
    </xdr:sp>
    <xdr:clientData/>
  </xdr:twoCellAnchor>
  <xdr:twoCellAnchor>
    <xdr:from>
      <xdr:col>32</xdr:col>
      <xdr:colOff>71903</xdr:colOff>
      <xdr:row>30</xdr:row>
      <xdr:rowOff>66264</xdr:rowOff>
    </xdr:from>
    <xdr:to>
      <xdr:col>34</xdr:col>
      <xdr:colOff>30665</xdr:colOff>
      <xdr:row>31</xdr:row>
      <xdr:rowOff>92261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xmlns="" id="{4509487B-6D25-0341-ACBF-2C7BB4AF0F87}"/>
            </a:ext>
          </a:extLst>
        </xdr:cNvPr>
        <xdr:cNvSpPr/>
      </xdr:nvSpPr>
      <xdr:spPr>
        <a:xfrm>
          <a:off x="3657785" y="5097705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23</a:t>
          </a:r>
        </a:p>
      </xdr:txBody>
    </xdr:sp>
    <xdr:clientData/>
  </xdr:twoCellAnchor>
  <xdr:twoCellAnchor>
    <xdr:from>
      <xdr:col>40</xdr:col>
      <xdr:colOff>41695</xdr:colOff>
      <xdr:row>32</xdr:row>
      <xdr:rowOff>72847</xdr:rowOff>
    </xdr:from>
    <xdr:to>
      <xdr:col>42</xdr:col>
      <xdr:colOff>457</xdr:colOff>
      <xdr:row>33</xdr:row>
      <xdr:rowOff>98845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xmlns="" id="{50F3205A-A1E4-2648-940F-9C0B67D50E99}"/>
            </a:ext>
          </a:extLst>
        </xdr:cNvPr>
        <xdr:cNvSpPr/>
      </xdr:nvSpPr>
      <xdr:spPr>
        <a:xfrm>
          <a:off x="4524048" y="5418053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2</a:t>
          </a:r>
        </a:p>
      </xdr:txBody>
    </xdr:sp>
    <xdr:clientData/>
  </xdr:twoCellAnchor>
  <xdr:twoCellAnchor>
    <xdr:from>
      <xdr:col>53</xdr:col>
      <xdr:colOff>37245</xdr:colOff>
      <xdr:row>24</xdr:row>
      <xdr:rowOff>142973</xdr:rowOff>
    </xdr:from>
    <xdr:to>
      <xdr:col>54</xdr:col>
      <xdr:colOff>108067</xdr:colOff>
      <xdr:row>26</xdr:row>
      <xdr:rowOff>12088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xmlns="" id="{5ED2D0E2-E95C-424A-8610-BD6813CAE062}"/>
            </a:ext>
          </a:extLst>
        </xdr:cNvPr>
        <xdr:cNvSpPr/>
      </xdr:nvSpPr>
      <xdr:spPr>
        <a:xfrm>
          <a:off x="5976363" y="4233120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18</a:t>
          </a:r>
        </a:p>
      </xdr:txBody>
    </xdr:sp>
    <xdr:clientData/>
  </xdr:twoCellAnchor>
  <xdr:twoCellAnchor>
    <xdr:from>
      <xdr:col>45</xdr:col>
      <xdr:colOff>11026</xdr:colOff>
      <xdr:row>21</xdr:row>
      <xdr:rowOff>55734</xdr:rowOff>
    </xdr:from>
    <xdr:to>
      <xdr:col>46</xdr:col>
      <xdr:colOff>81847</xdr:colOff>
      <xdr:row>22</xdr:row>
      <xdr:rowOff>81732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xmlns="" id="{A712F064-1F89-D94E-9005-2E5A84D14744}"/>
            </a:ext>
          </a:extLst>
        </xdr:cNvPr>
        <xdr:cNvSpPr/>
      </xdr:nvSpPr>
      <xdr:spPr>
        <a:xfrm>
          <a:off x="5053673" y="3675234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19</a:t>
          </a:r>
        </a:p>
      </xdr:txBody>
    </xdr:sp>
    <xdr:clientData/>
  </xdr:twoCellAnchor>
  <xdr:twoCellAnchor>
    <xdr:from>
      <xdr:col>43</xdr:col>
      <xdr:colOff>58602</xdr:colOff>
      <xdr:row>20</xdr:row>
      <xdr:rowOff>95056</xdr:rowOff>
    </xdr:from>
    <xdr:to>
      <xdr:col>45</xdr:col>
      <xdr:colOff>17364</xdr:colOff>
      <xdr:row>21</xdr:row>
      <xdr:rowOff>121054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xmlns="" id="{32B381E2-4640-A548-A5F5-0A30346EB521}"/>
            </a:ext>
          </a:extLst>
        </xdr:cNvPr>
        <xdr:cNvSpPr/>
      </xdr:nvSpPr>
      <xdr:spPr>
        <a:xfrm>
          <a:off x="4877131" y="3557674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18288" tIns="9144" rIns="0" rtlCol="0" anchor="t"/>
        <a:lstStyle/>
        <a:p>
          <a:pPr algn="l"/>
          <a:r>
            <a:rPr lang="en-US" sz="800"/>
            <a:t>21</a:t>
          </a:r>
        </a:p>
      </xdr:txBody>
    </xdr:sp>
    <xdr:clientData/>
  </xdr:twoCellAnchor>
  <xdr:twoCellAnchor>
    <xdr:from>
      <xdr:col>39</xdr:col>
      <xdr:colOff>47829</xdr:colOff>
      <xdr:row>22</xdr:row>
      <xdr:rowOff>104059</xdr:rowOff>
    </xdr:from>
    <xdr:to>
      <xdr:col>41</xdr:col>
      <xdr:colOff>6591</xdr:colOff>
      <xdr:row>23</xdr:row>
      <xdr:rowOff>130056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xmlns="" id="{2B628B24-0B31-4348-9960-76EAA4417389}"/>
            </a:ext>
          </a:extLst>
        </xdr:cNvPr>
        <xdr:cNvSpPr/>
      </xdr:nvSpPr>
      <xdr:spPr>
        <a:xfrm>
          <a:off x="4418123" y="3880441"/>
          <a:ext cx="182880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1</a:t>
          </a:r>
        </a:p>
      </xdr:txBody>
    </xdr:sp>
    <xdr:clientData/>
  </xdr:twoCellAnchor>
  <xdr:twoCellAnchor>
    <xdr:from>
      <xdr:col>39</xdr:col>
      <xdr:colOff>67235</xdr:colOff>
      <xdr:row>16</xdr:row>
      <xdr:rowOff>0</xdr:rowOff>
    </xdr:from>
    <xdr:to>
      <xdr:col>41</xdr:col>
      <xdr:colOff>25961</xdr:colOff>
      <xdr:row>17</xdr:row>
      <xdr:rowOff>25997</xdr:rowOff>
    </xdr:to>
    <xdr:sp macro="" textlink="">
      <xdr:nvSpPr>
        <xdr:cNvPr id="13" name="Oval 12">
          <a:extLst>
            <a:ext uri="{FF2B5EF4-FFF2-40B4-BE49-F238E27FC236}">
              <a16:creationId xmlns="" xmlns:a16="http://schemas.microsoft.com/office/drawing/2014/main" id="{CB059464-BEDF-7E4D-B449-BCBDCD74A856}"/>
            </a:ext>
          </a:extLst>
        </xdr:cNvPr>
        <xdr:cNvSpPr/>
      </xdr:nvSpPr>
      <xdr:spPr>
        <a:xfrm>
          <a:off x="4437529" y="2835088"/>
          <a:ext cx="182844" cy="182880"/>
        </a:xfrm>
        <a:prstGeom prst="ellipse">
          <a:avLst/>
        </a:prstGeom>
        <a:ln w="12700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45720" tIns="0" rIns="0" rtlCol="0" anchor="t"/>
        <a:lstStyle/>
        <a:p>
          <a:pPr algn="l"/>
          <a:r>
            <a:rPr lang="en-US" sz="800"/>
            <a:t>5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Z43"/>
  <sheetViews>
    <sheetView showGridLines="0" tabSelected="1" zoomScale="85" zoomScaleNormal="85" workbookViewId="0">
      <selection activeCell="B29" sqref="B29:G29"/>
    </sheetView>
  </sheetViews>
  <sheetFormatPr defaultColWidth="9.140625" defaultRowHeight="12.75" x14ac:dyDescent="0.2"/>
  <cols>
    <col min="1" max="25" width="7.28515625" style="1" customWidth="1"/>
    <col min="26" max="16384" width="9.140625" style="1"/>
  </cols>
  <sheetData>
    <row r="1" spans="1:26" ht="18" customHeight="1" thickBot="1" x14ac:dyDescent="0.25">
      <c r="A1" s="95"/>
      <c r="B1" s="95"/>
      <c r="C1" s="95"/>
      <c r="D1" s="95"/>
      <c r="E1" s="95"/>
      <c r="F1" s="95"/>
      <c r="G1" s="95"/>
      <c r="H1" s="95"/>
      <c r="I1" s="95"/>
      <c r="J1" s="95"/>
      <c r="K1" s="95"/>
      <c r="L1" s="140" t="s">
        <v>53</v>
      </c>
      <c r="M1" s="140"/>
      <c r="N1" s="140"/>
      <c r="O1" s="140"/>
      <c r="P1" s="95"/>
      <c r="Q1" s="95"/>
      <c r="R1" s="95"/>
      <c r="S1" s="95"/>
      <c r="T1" s="95"/>
      <c r="U1" s="95"/>
      <c r="V1" s="95"/>
      <c r="W1" s="95"/>
      <c r="X1" s="95"/>
      <c r="Y1" s="95"/>
      <c r="Z1" s="37"/>
    </row>
    <row r="2" spans="1:26" ht="18" customHeight="1" thickTop="1" x14ac:dyDescent="0.2">
      <c r="A2" s="159" t="s">
        <v>17</v>
      </c>
      <c r="B2" s="203"/>
      <c r="C2" s="204"/>
      <c r="D2" s="150" t="s">
        <v>61</v>
      </c>
      <c r="E2" s="151"/>
      <c r="F2" s="151"/>
      <c r="G2" s="152"/>
      <c r="J2" s="37"/>
      <c r="K2" s="37"/>
      <c r="L2" s="140"/>
      <c r="M2" s="140"/>
      <c r="N2" s="140"/>
      <c r="O2" s="140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</row>
    <row r="3" spans="1:26" ht="18" customHeight="1" thickBot="1" x14ac:dyDescent="0.25">
      <c r="A3" s="168" t="s">
        <v>41</v>
      </c>
      <c r="B3" s="169"/>
      <c r="C3" s="181"/>
      <c r="D3" s="213">
        <v>43979</v>
      </c>
      <c r="E3" s="214"/>
      <c r="F3" s="214"/>
      <c r="G3" s="215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8"/>
      <c r="Z3" s="37"/>
    </row>
    <row r="4" spans="1:26" ht="18" customHeight="1" thickTop="1" x14ac:dyDescent="0.2">
      <c r="A4" s="168" t="s">
        <v>20</v>
      </c>
      <c r="B4" s="169"/>
      <c r="C4" s="181"/>
      <c r="D4" s="210" t="s">
        <v>62</v>
      </c>
      <c r="E4" s="211"/>
      <c r="F4" s="211"/>
      <c r="G4" s="212"/>
      <c r="H4" s="159" t="s">
        <v>34</v>
      </c>
      <c r="I4" s="160"/>
      <c r="J4" s="141" t="s">
        <v>52</v>
      </c>
      <c r="K4" s="142"/>
      <c r="L4" s="142"/>
      <c r="M4" s="142"/>
      <c r="N4" s="142"/>
      <c r="O4" s="142"/>
      <c r="P4" s="142"/>
      <c r="Q4" s="142"/>
      <c r="R4" s="142"/>
      <c r="S4" s="142"/>
      <c r="T4" s="142"/>
      <c r="U4" s="142"/>
      <c r="V4" s="142"/>
      <c r="W4" s="142"/>
      <c r="X4" s="142"/>
      <c r="Y4" s="143"/>
    </row>
    <row r="5" spans="1:26" ht="18" customHeight="1" x14ac:dyDescent="0.2">
      <c r="A5" s="168" t="s">
        <v>21</v>
      </c>
      <c r="B5" s="169"/>
      <c r="C5" s="181"/>
      <c r="D5" s="210" t="s">
        <v>63</v>
      </c>
      <c r="E5" s="211"/>
      <c r="F5" s="211"/>
      <c r="G5" s="212"/>
      <c r="H5" s="161" t="s">
        <v>22</v>
      </c>
      <c r="I5" s="162"/>
      <c r="J5" s="144" t="s">
        <v>55</v>
      </c>
      <c r="K5" s="145"/>
      <c r="L5" s="145"/>
      <c r="M5" s="145"/>
      <c r="N5" s="145"/>
      <c r="O5" s="145"/>
      <c r="P5" s="145"/>
      <c r="Q5" s="145"/>
      <c r="R5" s="145"/>
      <c r="S5" s="145"/>
      <c r="T5" s="145"/>
      <c r="U5" s="145"/>
      <c r="V5" s="145"/>
      <c r="W5" s="145"/>
      <c r="X5" s="145"/>
      <c r="Y5" s="146"/>
    </row>
    <row r="6" spans="1:26" ht="18" customHeight="1" thickBot="1" x14ac:dyDescent="0.25">
      <c r="A6" s="168" t="s">
        <v>18</v>
      </c>
      <c r="B6" s="169"/>
      <c r="C6" s="181"/>
      <c r="D6" s="210" t="s">
        <v>64</v>
      </c>
      <c r="E6" s="211"/>
      <c r="F6" s="211"/>
      <c r="G6" s="212"/>
      <c r="H6" s="163"/>
      <c r="I6" s="164"/>
      <c r="J6" s="147"/>
      <c r="K6" s="148"/>
      <c r="L6" s="148"/>
      <c r="M6" s="148"/>
      <c r="N6" s="148"/>
      <c r="O6" s="148"/>
      <c r="P6" s="148"/>
      <c r="Q6" s="148"/>
      <c r="R6" s="148"/>
      <c r="S6" s="148"/>
      <c r="T6" s="148"/>
      <c r="U6" s="148"/>
      <c r="V6" s="148"/>
      <c r="W6" s="148"/>
      <c r="X6" s="148"/>
      <c r="Y6" s="149"/>
    </row>
    <row r="7" spans="1:26" ht="18" customHeight="1" thickTop="1" thickBot="1" x14ac:dyDescent="0.25">
      <c r="A7" s="178" t="s">
        <v>42</v>
      </c>
      <c r="B7" s="179"/>
      <c r="C7" s="180"/>
      <c r="D7" s="207" t="s">
        <v>46</v>
      </c>
      <c r="E7" s="208"/>
      <c r="F7" s="208"/>
      <c r="G7" s="209"/>
      <c r="H7" s="156" t="s">
        <v>14</v>
      </c>
      <c r="I7" s="157"/>
      <c r="J7" s="157"/>
      <c r="K7" s="157"/>
      <c r="L7" s="157"/>
      <c r="M7" s="157"/>
      <c r="N7" s="157"/>
      <c r="O7" s="157"/>
      <c r="P7" s="157"/>
      <c r="Q7" s="157"/>
      <c r="R7" s="157"/>
      <c r="S7" s="157"/>
      <c r="T7" s="157"/>
      <c r="U7" s="157"/>
      <c r="V7" s="157"/>
      <c r="W7" s="157"/>
      <c r="X7" s="157"/>
      <c r="Y7" s="158"/>
    </row>
    <row r="8" spans="1:26" ht="18" customHeight="1" thickTop="1" thickBot="1" x14ac:dyDescent="0.25">
      <c r="A8" s="174" t="s">
        <v>19</v>
      </c>
      <c r="B8" s="175"/>
      <c r="C8" s="175"/>
      <c r="D8" s="175"/>
      <c r="E8" s="176"/>
      <c r="F8" s="39" t="s">
        <v>0</v>
      </c>
      <c r="G8" s="27" t="s">
        <v>4</v>
      </c>
      <c r="H8" s="291" t="s">
        <v>35</v>
      </c>
      <c r="I8" s="292"/>
      <c r="J8" s="3"/>
      <c r="K8" s="3"/>
      <c r="L8" s="3"/>
      <c r="M8" s="3"/>
      <c r="N8" s="302" t="s">
        <v>10</v>
      </c>
      <c r="O8" s="303"/>
      <c r="P8" s="303"/>
      <c r="Q8" s="303"/>
      <c r="R8" s="303"/>
      <c r="S8" s="303"/>
      <c r="T8" s="304" t="s">
        <v>11</v>
      </c>
      <c r="U8" s="303"/>
      <c r="V8" s="303"/>
      <c r="W8" s="303"/>
      <c r="X8" s="303"/>
      <c r="Y8" s="305"/>
    </row>
    <row r="9" spans="1:26" ht="18" customHeight="1" thickTop="1" thickBot="1" x14ac:dyDescent="0.25">
      <c r="A9" s="171" t="s">
        <v>27</v>
      </c>
      <c r="B9" s="172"/>
      <c r="C9" s="172"/>
      <c r="D9" s="172"/>
      <c r="E9" s="173"/>
      <c r="F9" s="4">
        <v>2</v>
      </c>
      <c r="G9" s="5">
        <v>423</v>
      </c>
      <c r="H9" s="293"/>
      <c r="I9" s="294"/>
      <c r="J9" s="3"/>
      <c r="K9" s="3"/>
      <c r="L9" s="3"/>
      <c r="M9" s="3"/>
      <c r="N9" s="268" t="s">
        <v>0</v>
      </c>
      <c r="O9" s="269"/>
      <c r="P9" s="269"/>
      <c r="Q9" s="270" t="s">
        <v>1</v>
      </c>
      <c r="R9" s="269"/>
      <c r="S9" s="271"/>
      <c r="T9" s="274" t="s">
        <v>0</v>
      </c>
      <c r="U9" s="275"/>
      <c r="V9" s="276"/>
      <c r="W9" s="274" t="s">
        <v>1</v>
      </c>
      <c r="X9" s="277"/>
      <c r="Y9" s="278"/>
    </row>
    <row r="10" spans="1:26" ht="18" customHeight="1" thickTop="1" x14ac:dyDescent="0.2">
      <c r="A10" s="168" t="s">
        <v>28</v>
      </c>
      <c r="B10" s="169"/>
      <c r="C10" s="169"/>
      <c r="D10" s="169"/>
      <c r="E10" s="170"/>
      <c r="F10" s="4">
        <v>2</v>
      </c>
      <c r="G10" s="5">
        <v>262</v>
      </c>
      <c r="H10" s="301">
        <v>19</v>
      </c>
      <c r="I10" s="195"/>
      <c r="J10" s="190" t="s">
        <v>5</v>
      </c>
      <c r="K10" s="190"/>
      <c r="L10" s="190"/>
      <c r="M10" s="191"/>
      <c r="N10" s="272" t="s">
        <v>65</v>
      </c>
      <c r="O10" s="273"/>
      <c r="P10" s="273"/>
      <c r="Q10" s="260" t="str">
        <f>IF(N10="","",N10)</f>
        <v>2360/43-93</v>
      </c>
      <c r="R10" s="261"/>
      <c r="S10" s="261"/>
      <c r="T10" s="279" t="s">
        <v>67</v>
      </c>
      <c r="U10" s="280"/>
      <c r="V10" s="281"/>
      <c r="W10" s="260" t="str">
        <f>IF(T10="","",T10)</f>
        <v>ASC-DP</v>
      </c>
      <c r="X10" s="261"/>
      <c r="Y10" s="282"/>
    </row>
    <row r="11" spans="1:26" ht="18" customHeight="1" x14ac:dyDescent="0.2">
      <c r="A11" s="168" t="s">
        <v>29</v>
      </c>
      <c r="B11" s="169"/>
      <c r="C11" s="169"/>
      <c r="D11" s="169"/>
      <c r="E11" s="170"/>
      <c r="F11" s="4">
        <v>1</v>
      </c>
      <c r="G11" s="5">
        <v>212</v>
      </c>
      <c r="H11" s="227">
        <v>247480</v>
      </c>
      <c r="I11" s="155"/>
      <c r="J11" s="188" t="s">
        <v>3</v>
      </c>
      <c r="K11" s="188"/>
      <c r="L11" s="188"/>
      <c r="M11" s="189"/>
      <c r="N11" s="177" t="s">
        <v>66</v>
      </c>
      <c r="O11" s="306"/>
      <c r="P11" s="306"/>
      <c r="Q11" s="260" t="str">
        <f>IF(N11="","",N11)</f>
        <v>259730/PR374384</v>
      </c>
      <c r="R11" s="261"/>
      <c r="S11" s="261"/>
      <c r="T11" s="283" t="s">
        <v>68</v>
      </c>
      <c r="U11" s="284"/>
      <c r="V11" s="285"/>
      <c r="W11" s="260" t="str">
        <f>IF(T11="","",T11)</f>
        <v>0920930</v>
      </c>
      <c r="X11" s="261"/>
      <c r="Y11" s="282"/>
    </row>
    <row r="12" spans="1:26" ht="18" customHeight="1" x14ac:dyDescent="0.2">
      <c r="A12" s="168" t="s">
        <v>30</v>
      </c>
      <c r="B12" s="169"/>
      <c r="C12" s="169"/>
      <c r="D12" s="169"/>
      <c r="E12" s="170"/>
      <c r="F12" s="4">
        <v>1</v>
      </c>
      <c r="G12" s="5">
        <v>194</v>
      </c>
      <c r="H12" s="299">
        <v>44127</v>
      </c>
      <c r="I12" s="300"/>
      <c r="J12" s="188" t="s">
        <v>23</v>
      </c>
      <c r="K12" s="188"/>
      <c r="L12" s="188"/>
      <c r="M12" s="189"/>
      <c r="N12" s="262">
        <v>44266</v>
      </c>
      <c r="O12" s="263"/>
      <c r="P12" s="263"/>
      <c r="Q12" s="264">
        <f>IF(N12="","",N12)</f>
        <v>44266</v>
      </c>
      <c r="R12" s="265"/>
      <c r="S12" s="265"/>
      <c r="T12" s="262">
        <v>44245</v>
      </c>
      <c r="U12" s="263"/>
      <c r="V12" s="266"/>
      <c r="W12" s="264">
        <f>IF(T12="","",T12)</f>
        <v>44245</v>
      </c>
      <c r="X12" s="265"/>
      <c r="Y12" s="267"/>
    </row>
    <row r="13" spans="1:26" ht="18" customHeight="1" x14ac:dyDescent="0.2">
      <c r="A13" s="168" t="s">
        <v>31</v>
      </c>
      <c r="B13" s="169"/>
      <c r="C13" s="169"/>
      <c r="D13" s="169"/>
      <c r="E13" s="170"/>
      <c r="F13" s="4">
        <v>1</v>
      </c>
      <c r="G13" s="5">
        <v>188</v>
      </c>
      <c r="H13" s="297" t="s">
        <v>38</v>
      </c>
      <c r="I13" s="298"/>
      <c r="J13" s="188" t="s">
        <v>7</v>
      </c>
      <c r="K13" s="188"/>
      <c r="L13" s="188"/>
      <c r="M13" s="189"/>
      <c r="N13" s="236">
        <v>0.19309999999999999</v>
      </c>
      <c r="O13" s="237"/>
      <c r="P13" s="237"/>
      <c r="Q13" s="233">
        <v>0.36570000000000003</v>
      </c>
      <c r="R13" s="234"/>
      <c r="S13" s="234"/>
      <c r="T13" s="236">
        <v>0.22520000000000001</v>
      </c>
      <c r="U13" s="237"/>
      <c r="V13" s="238"/>
      <c r="W13" s="233">
        <v>0.37569999999999998</v>
      </c>
      <c r="X13" s="234"/>
      <c r="Y13" s="235"/>
    </row>
    <row r="14" spans="1:26" ht="18" customHeight="1" x14ac:dyDescent="0.2">
      <c r="A14" s="168" t="s">
        <v>36</v>
      </c>
      <c r="B14" s="169"/>
      <c r="C14" s="169"/>
      <c r="D14" s="169"/>
      <c r="E14" s="170"/>
      <c r="F14" s="4">
        <v>2</v>
      </c>
      <c r="G14" s="5">
        <v>307</v>
      </c>
      <c r="H14" s="297" t="s">
        <v>38</v>
      </c>
      <c r="I14" s="298"/>
      <c r="J14" s="239" t="s">
        <v>43</v>
      </c>
      <c r="K14" s="188"/>
      <c r="L14" s="188"/>
      <c r="M14" s="189"/>
      <c r="N14" s="254">
        <v>0.25</v>
      </c>
      <c r="O14" s="255"/>
      <c r="P14" s="256"/>
      <c r="Q14" s="251">
        <v>0.75</v>
      </c>
      <c r="R14" s="252"/>
      <c r="S14" s="257"/>
      <c r="T14" s="254">
        <v>1</v>
      </c>
      <c r="U14" s="255"/>
      <c r="V14" s="256"/>
      <c r="W14" s="251">
        <v>1</v>
      </c>
      <c r="X14" s="252"/>
      <c r="Y14" s="253"/>
    </row>
    <row r="15" spans="1:26" ht="18" customHeight="1" x14ac:dyDescent="0.2">
      <c r="A15" s="168" t="s">
        <v>37</v>
      </c>
      <c r="B15" s="169"/>
      <c r="C15" s="169"/>
      <c r="D15" s="169"/>
      <c r="E15" s="170"/>
      <c r="F15" s="4">
        <v>1</v>
      </c>
      <c r="G15" s="5">
        <v>184</v>
      </c>
      <c r="H15" s="289" t="s">
        <v>38</v>
      </c>
      <c r="I15" s="290"/>
      <c r="J15" s="188" t="s">
        <v>2</v>
      </c>
      <c r="K15" s="188"/>
      <c r="L15" s="188"/>
      <c r="M15" s="189"/>
      <c r="N15" s="218">
        <v>1</v>
      </c>
      <c r="O15" s="219"/>
      <c r="P15" s="220"/>
      <c r="Q15" s="218">
        <v>1</v>
      </c>
      <c r="R15" s="219"/>
      <c r="S15" s="219"/>
      <c r="T15" s="218">
        <v>1</v>
      </c>
      <c r="U15" s="219"/>
      <c r="V15" s="220"/>
      <c r="W15" s="218">
        <v>1</v>
      </c>
      <c r="X15" s="219"/>
      <c r="Y15" s="258"/>
    </row>
    <row r="16" spans="1:26" ht="18" customHeight="1" x14ac:dyDescent="0.2">
      <c r="A16" s="202"/>
      <c r="B16" s="188"/>
      <c r="C16" s="188"/>
      <c r="D16" s="188"/>
      <c r="E16" s="189"/>
      <c r="F16" s="4"/>
      <c r="G16" s="5"/>
      <c r="H16" s="227">
        <v>1</v>
      </c>
      <c r="I16" s="155"/>
      <c r="J16" s="188" t="s">
        <v>15</v>
      </c>
      <c r="K16" s="188"/>
      <c r="L16" s="188"/>
      <c r="M16" s="189"/>
      <c r="N16" s="218">
        <v>1</v>
      </c>
      <c r="O16" s="219"/>
      <c r="P16" s="220"/>
      <c r="Q16" s="218">
        <v>1</v>
      </c>
      <c r="R16" s="219"/>
      <c r="S16" s="219"/>
      <c r="T16" s="218">
        <v>60</v>
      </c>
      <c r="U16" s="219"/>
      <c r="V16" s="220"/>
      <c r="W16" s="218">
        <v>60</v>
      </c>
      <c r="X16" s="219"/>
      <c r="Y16" s="258"/>
    </row>
    <row r="17" spans="1:25" ht="18" customHeight="1" x14ac:dyDescent="0.2">
      <c r="A17" s="202"/>
      <c r="B17" s="188"/>
      <c r="C17" s="188"/>
      <c r="D17" s="188"/>
      <c r="E17" s="189"/>
      <c r="F17" s="4"/>
      <c r="G17" s="5"/>
      <c r="H17" s="227">
        <v>1</v>
      </c>
      <c r="I17" s="155"/>
      <c r="J17" s="188" t="s">
        <v>16</v>
      </c>
      <c r="K17" s="188"/>
      <c r="L17" s="188"/>
      <c r="M17" s="189"/>
      <c r="N17" s="218">
        <v>1</v>
      </c>
      <c r="O17" s="219"/>
      <c r="P17" s="220"/>
      <c r="Q17" s="218">
        <v>1</v>
      </c>
      <c r="R17" s="219"/>
      <c r="S17" s="219"/>
      <c r="T17" s="218">
        <v>1</v>
      </c>
      <c r="U17" s="219"/>
      <c r="V17" s="220"/>
      <c r="W17" s="218">
        <v>1</v>
      </c>
      <c r="X17" s="219"/>
      <c r="Y17" s="258"/>
    </row>
    <row r="18" spans="1:25" ht="18" customHeight="1" x14ac:dyDescent="0.2">
      <c r="A18" s="202"/>
      <c r="B18" s="188"/>
      <c r="C18" s="188"/>
      <c r="D18" s="188"/>
      <c r="E18" s="189"/>
      <c r="F18" s="4"/>
      <c r="G18" s="5"/>
      <c r="H18" s="227">
        <v>5</v>
      </c>
      <c r="I18" s="155"/>
      <c r="J18" s="188" t="s">
        <v>24</v>
      </c>
      <c r="K18" s="188"/>
      <c r="L18" s="188"/>
      <c r="M18" s="189"/>
      <c r="N18" s="216">
        <v>0</v>
      </c>
      <c r="O18" s="217"/>
      <c r="P18" s="259"/>
      <c r="Q18" s="216">
        <v>247</v>
      </c>
      <c r="R18" s="217"/>
      <c r="S18" s="217"/>
      <c r="T18" s="177">
        <v>7</v>
      </c>
      <c r="U18" s="244"/>
      <c r="V18" s="245"/>
      <c r="W18" s="154">
        <v>1589</v>
      </c>
      <c r="X18" s="244"/>
      <c r="Y18" s="246"/>
    </row>
    <row r="19" spans="1:25" ht="18" customHeight="1" thickBot="1" x14ac:dyDescent="0.25">
      <c r="A19" s="202"/>
      <c r="B19" s="188"/>
      <c r="C19" s="188"/>
      <c r="D19" s="188"/>
      <c r="E19" s="189"/>
      <c r="F19" s="4"/>
      <c r="G19" s="5"/>
      <c r="H19" s="225" t="s">
        <v>38</v>
      </c>
      <c r="I19" s="226"/>
      <c r="J19" s="223" t="s">
        <v>40</v>
      </c>
      <c r="K19" s="223"/>
      <c r="L19" s="223"/>
      <c r="M19" s="224"/>
      <c r="N19" s="196" t="s">
        <v>12</v>
      </c>
      <c r="O19" s="197"/>
      <c r="P19" s="197"/>
      <c r="Q19" s="197"/>
      <c r="R19" s="197"/>
      <c r="S19" s="198"/>
      <c r="T19" s="247">
        <f>IF(ISBLANK(T18)," ",(3+3.29*(((T18/T16)*T17*(1+(T17/T16)))^0.5))/(T13*T15*T17))</f>
        <v>18.352907687392637</v>
      </c>
      <c r="U19" s="248"/>
      <c r="V19" s="249"/>
      <c r="W19" s="247">
        <f>IF(ISBLANK(W18)," ",(3+3.29*(((W18/W16)*W17*(1+(W17/W16)))^0.5))/(W13*W15*W17))</f>
        <v>53.424257034235822</v>
      </c>
      <c r="X19" s="248"/>
      <c r="Y19" s="250"/>
    </row>
    <row r="20" spans="1:25" ht="18" customHeight="1" thickTop="1" thickBot="1" x14ac:dyDescent="0.25">
      <c r="A20" s="199"/>
      <c r="B20" s="200"/>
      <c r="C20" s="200"/>
      <c r="D20" s="200"/>
      <c r="E20" s="201"/>
      <c r="F20" s="24"/>
      <c r="G20" s="25"/>
      <c r="H20" s="291" t="s">
        <v>35</v>
      </c>
      <c r="I20" s="295"/>
      <c r="J20" s="221" t="s">
        <v>10</v>
      </c>
      <c r="K20" s="221"/>
      <c r="L20" s="221"/>
      <c r="M20" s="221"/>
      <c r="N20" s="221"/>
      <c r="O20" s="221"/>
      <c r="P20" s="221"/>
      <c r="Q20" s="221"/>
      <c r="R20" s="221"/>
      <c r="S20" s="222"/>
      <c r="T20" s="240" t="s">
        <v>11</v>
      </c>
      <c r="U20" s="241"/>
      <c r="V20" s="241"/>
      <c r="W20" s="241"/>
      <c r="X20" s="242"/>
      <c r="Y20" s="243"/>
    </row>
    <row r="21" spans="1:25" ht="18" customHeight="1" thickTop="1" thickBot="1" x14ac:dyDescent="0.25">
      <c r="A21" s="26" t="s">
        <v>39</v>
      </c>
      <c r="B21" s="205" t="s">
        <v>33</v>
      </c>
      <c r="C21" s="205"/>
      <c r="D21" s="205"/>
      <c r="E21" s="205"/>
      <c r="F21" s="205"/>
      <c r="G21" s="206"/>
      <c r="H21" s="293"/>
      <c r="I21" s="296"/>
      <c r="J21" s="192" t="s">
        <v>0</v>
      </c>
      <c r="K21" s="192"/>
      <c r="L21" s="192"/>
      <c r="M21" s="192"/>
      <c r="N21" s="192"/>
      <c r="O21" s="165" t="s">
        <v>1</v>
      </c>
      <c r="P21" s="166"/>
      <c r="Q21" s="166"/>
      <c r="R21" s="166"/>
      <c r="S21" s="167"/>
      <c r="T21" s="230" t="s">
        <v>0</v>
      </c>
      <c r="U21" s="231"/>
      <c r="V21" s="232"/>
      <c r="W21" s="274" t="s">
        <v>1</v>
      </c>
      <c r="X21" s="287"/>
      <c r="Y21" s="288"/>
    </row>
    <row r="22" spans="1:25" ht="49.9" customHeight="1" thickTop="1" thickBot="1" x14ac:dyDescent="0.25">
      <c r="A22" s="6" t="s">
        <v>6</v>
      </c>
      <c r="B22" s="185" t="s">
        <v>13</v>
      </c>
      <c r="C22" s="186"/>
      <c r="D22" s="186"/>
      <c r="E22" s="186"/>
      <c r="F22" s="186"/>
      <c r="G22" s="187"/>
      <c r="H22" s="228" t="s">
        <v>44</v>
      </c>
      <c r="I22" s="229"/>
      <c r="J22" s="18" t="s">
        <v>8</v>
      </c>
      <c r="K22" s="19" t="s">
        <v>32</v>
      </c>
      <c r="L22" s="19" t="s">
        <v>25</v>
      </c>
      <c r="M22" s="19" t="s">
        <v>9</v>
      </c>
      <c r="N22" s="20" t="s">
        <v>26</v>
      </c>
      <c r="O22" s="21" t="s">
        <v>8</v>
      </c>
      <c r="P22" s="19" t="s">
        <v>32</v>
      </c>
      <c r="Q22" s="19" t="s">
        <v>25</v>
      </c>
      <c r="R22" s="19" t="s">
        <v>9</v>
      </c>
      <c r="S22" s="20" t="s">
        <v>26</v>
      </c>
      <c r="T22" s="22" t="s">
        <v>8</v>
      </c>
      <c r="U22" s="19" t="s">
        <v>9</v>
      </c>
      <c r="V22" s="20" t="s">
        <v>26</v>
      </c>
      <c r="W22" s="22" t="s">
        <v>8</v>
      </c>
      <c r="X22" s="19" t="s">
        <v>9</v>
      </c>
      <c r="Y22" s="23" t="s">
        <v>26</v>
      </c>
    </row>
    <row r="23" spans="1:25" s="2" customFormat="1" ht="19.899999999999999" customHeight="1" thickTop="1" x14ac:dyDescent="0.25">
      <c r="A23" s="40">
        <v>1</v>
      </c>
      <c r="B23" s="193" t="s">
        <v>47</v>
      </c>
      <c r="C23" s="194"/>
      <c r="D23" s="194"/>
      <c r="E23" s="194"/>
      <c r="F23" s="194"/>
      <c r="G23" s="195"/>
      <c r="H23" s="279"/>
      <c r="I23" s="195"/>
      <c r="J23" s="41">
        <v>0</v>
      </c>
      <c r="K23" s="47">
        <v>1</v>
      </c>
      <c r="L23" s="7">
        <f>IF(ISBLANK(K23)," ",IF(K23=" "," ",(3+3.29*(((K23)*$N$17*(1+($N$17/$N$16)))^0.5))/($N$15*$N$13*$N$17*$N$14)))</f>
        <v>158.52434221040878</v>
      </c>
      <c r="M23" s="8">
        <f t="shared" ref="M23:M42" si="0">IF(ISBLANK(J23)," ",(J23/$N$17)-K23)</f>
        <v>-1</v>
      </c>
      <c r="N23" s="9">
        <f>IF(ISBLANK(J23)," ",M23/(N$13*N$14*N$15))</f>
        <v>-20.714655618850337</v>
      </c>
      <c r="O23" s="41">
        <v>357</v>
      </c>
      <c r="P23" s="50">
        <v>188</v>
      </c>
      <c r="Q23" s="10">
        <f>IF(ISBLANK(P23)," ",IF(P23=" "," ",(3+3.29*(((P23)*$Q$17*(1+($Q$17/$Q$16)))^0.5))/($Q$15*$Q$13*$Q$17*$Q$14)))</f>
        <v>243.53465289799976</v>
      </c>
      <c r="R23" s="11">
        <f>IF(ISBLANK(O23)," ",(O23/$Q$17)-P23)</f>
        <v>169</v>
      </c>
      <c r="S23" s="9">
        <f>IF(ISBLANK(O23)," ",R23/(Q$13*Q$14*Q$15))</f>
        <v>616.16990247014849</v>
      </c>
      <c r="T23" s="53">
        <v>0</v>
      </c>
      <c r="U23" s="28">
        <f>IF(ISBLANK(T23)," ",(T23/$T$17)-($T$18/$T$16))</f>
        <v>-0.11666666666666667</v>
      </c>
      <c r="V23" s="29">
        <f>IF(ISBLANK(T23), " ", (U23/T$13))</f>
        <v>-0.51805802249851984</v>
      </c>
      <c r="W23" s="53">
        <v>39</v>
      </c>
      <c r="X23" s="28">
        <f>IF(ISBLANK(W23)," ",(W23/$W$17)-($W$18/$W$16))</f>
        <v>12.516666666666666</v>
      </c>
      <c r="Y23" s="30">
        <f>IF(ISBLANK(W23), " ", (X23/$W$13))</f>
        <v>33.31558867891048</v>
      </c>
    </row>
    <row r="24" spans="1:25" s="2" customFormat="1" ht="19.899999999999999" customHeight="1" x14ac:dyDescent="0.25">
      <c r="A24" s="42">
        <f>A23 +1</f>
        <v>2</v>
      </c>
      <c r="B24" s="153" t="s">
        <v>47</v>
      </c>
      <c r="C24" s="154"/>
      <c r="D24" s="154"/>
      <c r="E24" s="154"/>
      <c r="F24" s="154"/>
      <c r="G24" s="155"/>
      <c r="H24" s="177"/>
      <c r="I24" s="155"/>
      <c r="J24" s="43">
        <v>1</v>
      </c>
      <c r="K24" s="48">
        <v>1</v>
      </c>
      <c r="L24" s="7">
        <f t="shared" ref="L24:L42" si="1">IF(ISBLANK(K24)," ",IF(K24=" "," ",(3+3.29*(((K24)*$N$17*(1+($N$17/$N$16)))^0.5))/($N$15*$N$13*$N$17*$N$14)))</f>
        <v>158.52434221040878</v>
      </c>
      <c r="M24" s="12">
        <f t="shared" si="0"/>
        <v>0</v>
      </c>
      <c r="N24" s="13">
        <f t="shared" ref="N24:N42" si="2">IF(ISBLANK(J24)," ",M24/(N$13*N$14*N$15))</f>
        <v>0</v>
      </c>
      <c r="O24" s="43">
        <v>333</v>
      </c>
      <c r="P24" s="51">
        <v>188</v>
      </c>
      <c r="Q24" s="7">
        <f t="shared" ref="Q24:Q42" si="3">IF(ISBLANK(P24)," ",IF(P24=" "," ",(3+3.29*(((P24)*$Q$17*(1+($Q$17/$Q$16)))^0.5))/($Q$15*$Q$13*$Q$17*$Q$14)))</f>
        <v>243.53465289799976</v>
      </c>
      <c r="R24" s="12">
        <f t="shared" ref="R24:R42" si="4">IF(ISBLANK(O24)," ",(O24/$Q$17)-P24)</f>
        <v>145</v>
      </c>
      <c r="S24" s="13">
        <f t="shared" ref="S24:S42" si="5">IF(ISBLANK(O24)," ",R24/(Q$13*Q$14*Q$15))</f>
        <v>528.66648436787887</v>
      </c>
      <c r="T24" s="43">
        <v>0</v>
      </c>
      <c r="U24" s="31">
        <f t="shared" ref="U24:U42" si="6">IF(ISBLANK(T24)," ",(T24/$T$17)-($T$18/$T$16))</f>
        <v>-0.11666666666666667</v>
      </c>
      <c r="V24" s="32">
        <f t="shared" ref="V24:V42" si="7">IF(ISBLANK(T24), " ", (U24/T$13))</f>
        <v>-0.51805802249851984</v>
      </c>
      <c r="W24" s="43">
        <v>33</v>
      </c>
      <c r="X24" s="31">
        <f t="shared" ref="X24:X42" si="8">IF(ISBLANK(W24)," ",(W24/$W$17)-($W$18/$W$16))</f>
        <v>6.5166666666666657</v>
      </c>
      <c r="Y24" s="33">
        <f>IF(ISBLANK(W24), " ", (X24/$W$13))</f>
        <v>17.345399698340874</v>
      </c>
    </row>
    <row r="25" spans="1:25" s="2" customFormat="1" ht="19.899999999999999" customHeight="1" x14ac:dyDescent="0.25">
      <c r="A25" s="44">
        <f t="shared" ref="A25:A41" si="9">A24 +1</f>
        <v>3</v>
      </c>
      <c r="B25" s="153" t="s">
        <v>47</v>
      </c>
      <c r="C25" s="154"/>
      <c r="D25" s="154"/>
      <c r="E25" s="154"/>
      <c r="F25" s="154"/>
      <c r="G25" s="155"/>
      <c r="H25" s="177"/>
      <c r="I25" s="155"/>
      <c r="J25" s="43">
        <v>0</v>
      </c>
      <c r="K25" s="48">
        <v>1</v>
      </c>
      <c r="L25" s="7">
        <f t="shared" si="1"/>
        <v>158.52434221040878</v>
      </c>
      <c r="M25" s="12">
        <f t="shared" si="0"/>
        <v>-1</v>
      </c>
      <c r="N25" s="13">
        <f t="shared" si="2"/>
        <v>-20.714655618850337</v>
      </c>
      <c r="O25" s="43">
        <v>248</v>
      </c>
      <c r="P25" s="51">
        <v>188</v>
      </c>
      <c r="Q25" s="7">
        <f t="shared" si="3"/>
        <v>243.53465289799976</v>
      </c>
      <c r="R25" s="12">
        <f t="shared" si="4"/>
        <v>60</v>
      </c>
      <c r="S25" s="13">
        <f t="shared" si="5"/>
        <v>218.75854525567402</v>
      </c>
      <c r="T25" s="43">
        <v>0</v>
      </c>
      <c r="U25" s="31">
        <f t="shared" si="6"/>
        <v>-0.11666666666666667</v>
      </c>
      <c r="V25" s="32">
        <f t="shared" si="7"/>
        <v>-0.51805802249851984</v>
      </c>
      <c r="W25" s="43">
        <v>33</v>
      </c>
      <c r="X25" s="31">
        <f t="shared" si="8"/>
        <v>6.5166666666666657</v>
      </c>
      <c r="Y25" s="33">
        <f t="shared" ref="Y25:Y42" si="10">IF(ISBLANK(W25), " ", (X25/$W$13))</f>
        <v>17.345399698340874</v>
      </c>
    </row>
    <row r="26" spans="1:25" s="2" customFormat="1" ht="19.899999999999999" customHeight="1" x14ac:dyDescent="0.25">
      <c r="A26" s="44">
        <f t="shared" si="9"/>
        <v>4</v>
      </c>
      <c r="B26" s="153" t="s">
        <v>47</v>
      </c>
      <c r="C26" s="154"/>
      <c r="D26" s="154"/>
      <c r="E26" s="154"/>
      <c r="F26" s="154"/>
      <c r="G26" s="155"/>
      <c r="H26" s="177"/>
      <c r="I26" s="155"/>
      <c r="J26" s="43">
        <v>2</v>
      </c>
      <c r="K26" s="48">
        <v>1</v>
      </c>
      <c r="L26" s="7">
        <f t="shared" si="1"/>
        <v>158.52434221040878</v>
      </c>
      <c r="M26" s="12">
        <f t="shared" si="0"/>
        <v>1</v>
      </c>
      <c r="N26" s="13">
        <f t="shared" si="2"/>
        <v>20.714655618850337</v>
      </c>
      <c r="O26" s="43">
        <v>229</v>
      </c>
      <c r="P26" s="51">
        <v>188</v>
      </c>
      <c r="Q26" s="7">
        <f t="shared" si="3"/>
        <v>243.53465289799976</v>
      </c>
      <c r="R26" s="12">
        <f t="shared" si="4"/>
        <v>41</v>
      </c>
      <c r="S26" s="13">
        <f t="shared" si="5"/>
        <v>149.48500592471058</v>
      </c>
      <c r="T26" s="43">
        <v>0</v>
      </c>
      <c r="U26" s="31">
        <f t="shared" si="6"/>
        <v>-0.11666666666666667</v>
      </c>
      <c r="V26" s="32">
        <f t="shared" si="7"/>
        <v>-0.51805802249851984</v>
      </c>
      <c r="W26" s="43">
        <v>26</v>
      </c>
      <c r="X26" s="31">
        <f t="shared" si="8"/>
        <v>-0.48333333333333428</v>
      </c>
      <c r="Y26" s="33">
        <f t="shared" si="10"/>
        <v>-1.2864874456569984</v>
      </c>
    </row>
    <row r="27" spans="1:25" s="2" customFormat="1" ht="19.899999999999999" customHeight="1" x14ac:dyDescent="0.25">
      <c r="A27" s="44">
        <f t="shared" si="9"/>
        <v>5</v>
      </c>
      <c r="B27" s="153" t="s">
        <v>48</v>
      </c>
      <c r="C27" s="154"/>
      <c r="D27" s="154"/>
      <c r="E27" s="154"/>
      <c r="F27" s="154"/>
      <c r="G27" s="155"/>
      <c r="H27" s="177"/>
      <c r="I27" s="155"/>
      <c r="J27" s="43">
        <v>0</v>
      </c>
      <c r="K27" s="48">
        <v>1</v>
      </c>
      <c r="L27" s="7">
        <f t="shared" si="1"/>
        <v>158.52434221040878</v>
      </c>
      <c r="M27" s="14">
        <f t="shared" si="0"/>
        <v>-1</v>
      </c>
      <c r="N27" s="13">
        <f t="shared" si="2"/>
        <v>-20.714655618850337</v>
      </c>
      <c r="O27" s="43">
        <v>362</v>
      </c>
      <c r="P27" s="51">
        <v>188</v>
      </c>
      <c r="Q27" s="7">
        <f t="shared" si="3"/>
        <v>243.53465289799976</v>
      </c>
      <c r="R27" s="12">
        <f t="shared" si="4"/>
        <v>174</v>
      </c>
      <c r="S27" s="13">
        <f t="shared" si="5"/>
        <v>634.39978124145466</v>
      </c>
      <c r="T27" s="43">
        <v>0</v>
      </c>
      <c r="U27" s="31">
        <f t="shared" si="6"/>
        <v>-0.11666666666666667</v>
      </c>
      <c r="V27" s="32">
        <f t="shared" si="7"/>
        <v>-0.51805802249851984</v>
      </c>
      <c r="W27" s="43">
        <v>43</v>
      </c>
      <c r="X27" s="31">
        <f t="shared" si="8"/>
        <v>16.516666666666666</v>
      </c>
      <c r="Y27" s="33">
        <f t="shared" si="10"/>
        <v>43.962381332623551</v>
      </c>
    </row>
    <row r="28" spans="1:25" s="2" customFormat="1" ht="19.899999999999999" customHeight="1" x14ac:dyDescent="0.25">
      <c r="A28" s="44">
        <f t="shared" si="9"/>
        <v>6</v>
      </c>
      <c r="B28" s="153" t="s">
        <v>48</v>
      </c>
      <c r="C28" s="154"/>
      <c r="D28" s="154"/>
      <c r="E28" s="154"/>
      <c r="F28" s="154"/>
      <c r="G28" s="155"/>
      <c r="H28" s="177"/>
      <c r="I28" s="155"/>
      <c r="J28" s="43">
        <v>3</v>
      </c>
      <c r="K28" s="48">
        <v>1</v>
      </c>
      <c r="L28" s="7">
        <f t="shared" si="1"/>
        <v>158.52434221040878</v>
      </c>
      <c r="M28" s="12">
        <f t="shared" si="0"/>
        <v>2</v>
      </c>
      <c r="N28" s="13">
        <f t="shared" si="2"/>
        <v>41.429311237700674</v>
      </c>
      <c r="O28" s="43">
        <v>289</v>
      </c>
      <c r="P28" s="51">
        <v>188</v>
      </c>
      <c r="Q28" s="7">
        <f t="shared" si="3"/>
        <v>243.53465289799976</v>
      </c>
      <c r="R28" s="12">
        <f t="shared" si="4"/>
        <v>101</v>
      </c>
      <c r="S28" s="13">
        <f t="shared" si="5"/>
        <v>368.2435511803846</v>
      </c>
      <c r="T28" s="43">
        <v>0</v>
      </c>
      <c r="U28" s="31">
        <f t="shared" si="6"/>
        <v>-0.11666666666666667</v>
      </c>
      <c r="V28" s="32">
        <f t="shared" si="7"/>
        <v>-0.51805802249851984</v>
      </c>
      <c r="W28" s="43">
        <v>61</v>
      </c>
      <c r="X28" s="31">
        <f t="shared" si="8"/>
        <v>34.516666666666666</v>
      </c>
      <c r="Y28" s="33">
        <f t="shared" si="10"/>
        <v>91.872948274332359</v>
      </c>
    </row>
    <row r="29" spans="1:25" s="2" customFormat="1" ht="19.899999999999999" customHeight="1" x14ac:dyDescent="0.25">
      <c r="A29" s="44">
        <f t="shared" si="9"/>
        <v>7</v>
      </c>
      <c r="B29" s="153" t="s">
        <v>48</v>
      </c>
      <c r="C29" s="154"/>
      <c r="D29" s="154"/>
      <c r="E29" s="154"/>
      <c r="F29" s="154"/>
      <c r="G29" s="155"/>
      <c r="H29" s="177"/>
      <c r="I29" s="155"/>
      <c r="J29" s="43">
        <v>1</v>
      </c>
      <c r="K29" s="48">
        <v>1</v>
      </c>
      <c r="L29" s="7">
        <f t="shared" si="1"/>
        <v>158.52434221040878</v>
      </c>
      <c r="M29" s="12">
        <f t="shared" si="0"/>
        <v>0</v>
      </c>
      <c r="N29" s="13">
        <f t="shared" si="2"/>
        <v>0</v>
      </c>
      <c r="O29" s="43">
        <v>273</v>
      </c>
      <c r="P29" s="51">
        <v>188</v>
      </c>
      <c r="Q29" s="7">
        <f t="shared" si="3"/>
        <v>243.53465289799976</v>
      </c>
      <c r="R29" s="12">
        <f t="shared" si="4"/>
        <v>85</v>
      </c>
      <c r="S29" s="13">
        <f t="shared" si="5"/>
        <v>309.90793911220487</v>
      </c>
      <c r="T29" s="43">
        <v>0</v>
      </c>
      <c r="U29" s="31">
        <f t="shared" si="6"/>
        <v>-0.11666666666666667</v>
      </c>
      <c r="V29" s="32">
        <f t="shared" si="7"/>
        <v>-0.51805802249851984</v>
      </c>
      <c r="W29" s="43">
        <v>30</v>
      </c>
      <c r="X29" s="31">
        <f t="shared" si="8"/>
        <v>3.5166666666666657</v>
      </c>
      <c r="Y29" s="33">
        <f t="shared" si="10"/>
        <v>9.3603052080560705</v>
      </c>
    </row>
    <row r="30" spans="1:25" s="2" customFormat="1" ht="19.899999999999999" customHeight="1" x14ac:dyDescent="0.25">
      <c r="A30" s="44">
        <f t="shared" si="9"/>
        <v>8</v>
      </c>
      <c r="B30" s="153" t="s">
        <v>49</v>
      </c>
      <c r="C30" s="154"/>
      <c r="D30" s="154"/>
      <c r="E30" s="154"/>
      <c r="F30" s="154"/>
      <c r="G30" s="155"/>
      <c r="H30" s="177"/>
      <c r="I30" s="155"/>
      <c r="J30" s="43">
        <v>1</v>
      </c>
      <c r="K30" s="48">
        <v>1</v>
      </c>
      <c r="L30" s="7">
        <f t="shared" si="1"/>
        <v>158.52434221040878</v>
      </c>
      <c r="M30" s="12">
        <f t="shared" si="0"/>
        <v>0</v>
      </c>
      <c r="N30" s="13">
        <f t="shared" si="2"/>
        <v>0</v>
      </c>
      <c r="O30" s="43">
        <v>405</v>
      </c>
      <c r="P30" s="51">
        <v>188</v>
      </c>
      <c r="Q30" s="7">
        <f t="shared" si="3"/>
        <v>243.53465289799976</v>
      </c>
      <c r="R30" s="12">
        <f t="shared" si="4"/>
        <v>217</v>
      </c>
      <c r="S30" s="13">
        <f t="shared" si="5"/>
        <v>791.17673867468773</v>
      </c>
      <c r="T30" s="43">
        <v>0</v>
      </c>
      <c r="U30" s="31">
        <f t="shared" si="6"/>
        <v>-0.11666666666666667</v>
      </c>
      <c r="V30" s="32">
        <f t="shared" si="7"/>
        <v>-0.51805802249851984</v>
      </c>
      <c r="W30" s="43">
        <v>32</v>
      </c>
      <c r="X30" s="31">
        <f t="shared" si="8"/>
        <v>5.5166666666666657</v>
      </c>
      <c r="Y30" s="33">
        <f t="shared" si="10"/>
        <v>14.683701534912606</v>
      </c>
    </row>
    <row r="31" spans="1:25" s="2" customFormat="1" ht="19.899999999999999" customHeight="1" x14ac:dyDescent="0.25">
      <c r="A31" s="44">
        <f t="shared" si="9"/>
        <v>9</v>
      </c>
      <c r="B31" s="153" t="s">
        <v>49</v>
      </c>
      <c r="C31" s="154"/>
      <c r="D31" s="154"/>
      <c r="E31" s="154"/>
      <c r="F31" s="154"/>
      <c r="G31" s="155"/>
      <c r="H31" s="177"/>
      <c r="I31" s="155"/>
      <c r="J31" s="43">
        <v>2</v>
      </c>
      <c r="K31" s="48">
        <v>1</v>
      </c>
      <c r="L31" s="7">
        <f t="shared" si="1"/>
        <v>158.52434221040878</v>
      </c>
      <c r="M31" s="12">
        <f t="shared" si="0"/>
        <v>1</v>
      </c>
      <c r="N31" s="13">
        <f t="shared" si="2"/>
        <v>20.714655618850337</v>
      </c>
      <c r="O31" s="43">
        <v>272</v>
      </c>
      <c r="P31" s="51">
        <v>188</v>
      </c>
      <c r="Q31" s="7">
        <f t="shared" si="3"/>
        <v>243.53465289799976</v>
      </c>
      <c r="R31" s="12">
        <f t="shared" si="4"/>
        <v>84</v>
      </c>
      <c r="S31" s="13">
        <f t="shared" si="5"/>
        <v>306.26196335794361</v>
      </c>
      <c r="T31" s="43">
        <v>0</v>
      </c>
      <c r="U31" s="31">
        <f t="shared" si="6"/>
        <v>-0.11666666666666667</v>
      </c>
      <c r="V31" s="32">
        <f t="shared" si="7"/>
        <v>-0.51805802249851984</v>
      </c>
      <c r="W31" s="43">
        <v>39</v>
      </c>
      <c r="X31" s="31">
        <f t="shared" si="8"/>
        <v>12.516666666666666</v>
      </c>
      <c r="Y31" s="33">
        <f t="shared" si="10"/>
        <v>33.31558867891048</v>
      </c>
    </row>
    <row r="32" spans="1:25" s="2" customFormat="1" ht="19.899999999999999" customHeight="1" x14ac:dyDescent="0.25">
      <c r="A32" s="44">
        <f t="shared" si="9"/>
        <v>10</v>
      </c>
      <c r="B32" s="153" t="s">
        <v>49</v>
      </c>
      <c r="C32" s="154"/>
      <c r="D32" s="154"/>
      <c r="E32" s="154"/>
      <c r="F32" s="154"/>
      <c r="G32" s="155"/>
      <c r="H32" s="177"/>
      <c r="I32" s="155"/>
      <c r="J32" s="43">
        <v>2</v>
      </c>
      <c r="K32" s="48">
        <v>1</v>
      </c>
      <c r="L32" s="7">
        <f t="shared" si="1"/>
        <v>158.52434221040878</v>
      </c>
      <c r="M32" s="12">
        <f t="shared" si="0"/>
        <v>1</v>
      </c>
      <c r="N32" s="13">
        <f t="shared" si="2"/>
        <v>20.714655618850337</v>
      </c>
      <c r="O32" s="43">
        <v>223</v>
      </c>
      <c r="P32" s="51">
        <v>188</v>
      </c>
      <c r="Q32" s="7">
        <f t="shared" si="3"/>
        <v>243.53465289799976</v>
      </c>
      <c r="R32" s="12">
        <f t="shared" si="4"/>
        <v>35</v>
      </c>
      <c r="S32" s="13">
        <f t="shared" si="5"/>
        <v>127.60915139914317</v>
      </c>
      <c r="T32" s="43">
        <v>0</v>
      </c>
      <c r="U32" s="31">
        <f t="shared" si="6"/>
        <v>-0.11666666666666667</v>
      </c>
      <c r="V32" s="32">
        <f t="shared" si="7"/>
        <v>-0.51805802249851984</v>
      </c>
      <c r="W32" s="43">
        <v>32</v>
      </c>
      <c r="X32" s="31">
        <f t="shared" si="8"/>
        <v>5.5166666666666657</v>
      </c>
      <c r="Y32" s="33">
        <f t="shared" si="10"/>
        <v>14.683701534912606</v>
      </c>
    </row>
    <row r="33" spans="1:25" s="2" customFormat="1" ht="19.899999999999999" customHeight="1" x14ac:dyDescent="0.25">
      <c r="A33" s="44">
        <f t="shared" si="9"/>
        <v>11</v>
      </c>
      <c r="B33" s="153" t="s">
        <v>49</v>
      </c>
      <c r="C33" s="154"/>
      <c r="D33" s="154"/>
      <c r="E33" s="154"/>
      <c r="F33" s="154"/>
      <c r="G33" s="155"/>
      <c r="H33" s="177"/>
      <c r="I33" s="155"/>
      <c r="J33" s="43">
        <v>1</v>
      </c>
      <c r="K33" s="48">
        <v>1</v>
      </c>
      <c r="L33" s="7">
        <f t="shared" si="1"/>
        <v>158.52434221040878</v>
      </c>
      <c r="M33" s="12">
        <f t="shared" si="0"/>
        <v>0</v>
      </c>
      <c r="N33" s="13">
        <f t="shared" si="2"/>
        <v>0</v>
      </c>
      <c r="O33" s="43">
        <v>259</v>
      </c>
      <c r="P33" s="51">
        <v>188</v>
      </c>
      <c r="Q33" s="7">
        <f t="shared" si="3"/>
        <v>243.53465289799976</v>
      </c>
      <c r="R33" s="12">
        <f t="shared" si="4"/>
        <v>71</v>
      </c>
      <c r="S33" s="13">
        <f t="shared" si="5"/>
        <v>258.8642785525476</v>
      </c>
      <c r="T33" s="43">
        <v>0</v>
      </c>
      <c r="U33" s="31">
        <f t="shared" si="6"/>
        <v>-0.11666666666666667</v>
      </c>
      <c r="V33" s="32">
        <f t="shared" si="7"/>
        <v>-0.51805802249851984</v>
      </c>
      <c r="W33" s="43">
        <v>35</v>
      </c>
      <c r="X33" s="31">
        <f t="shared" si="8"/>
        <v>8.5166666666666657</v>
      </c>
      <c r="Y33" s="33">
        <f t="shared" si="10"/>
        <v>22.668796025197409</v>
      </c>
    </row>
    <row r="34" spans="1:25" s="2" customFormat="1" ht="19.899999999999999" customHeight="1" x14ac:dyDescent="0.25">
      <c r="A34" s="42">
        <f t="shared" si="9"/>
        <v>12</v>
      </c>
      <c r="B34" s="153" t="s">
        <v>49</v>
      </c>
      <c r="C34" s="154"/>
      <c r="D34" s="154"/>
      <c r="E34" s="154"/>
      <c r="F34" s="154"/>
      <c r="G34" s="155"/>
      <c r="H34" s="177"/>
      <c r="I34" s="155"/>
      <c r="J34" s="43">
        <v>1</v>
      </c>
      <c r="K34" s="48">
        <v>1</v>
      </c>
      <c r="L34" s="7">
        <f t="shared" si="1"/>
        <v>158.52434221040878</v>
      </c>
      <c r="M34" s="12">
        <f t="shared" si="0"/>
        <v>0</v>
      </c>
      <c r="N34" s="13">
        <f t="shared" si="2"/>
        <v>0</v>
      </c>
      <c r="O34" s="43">
        <v>146</v>
      </c>
      <c r="P34" s="51">
        <v>188</v>
      </c>
      <c r="Q34" s="7">
        <f t="shared" si="3"/>
        <v>243.53465289799976</v>
      </c>
      <c r="R34" s="12">
        <f t="shared" si="4"/>
        <v>-42</v>
      </c>
      <c r="S34" s="13">
        <f t="shared" si="5"/>
        <v>-153.13098167897181</v>
      </c>
      <c r="T34" s="43">
        <v>0</v>
      </c>
      <c r="U34" s="31">
        <f t="shared" si="6"/>
        <v>-0.11666666666666667</v>
      </c>
      <c r="V34" s="32">
        <f t="shared" si="7"/>
        <v>-0.51805802249851984</v>
      </c>
      <c r="W34" s="43">
        <v>27</v>
      </c>
      <c r="X34" s="31">
        <f t="shared" si="8"/>
        <v>0.51666666666666572</v>
      </c>
      <c r="Y34" s="33">
        <f t="shared" si="10"/>
        <v>1.3752107177712689</v>
      </c>
    </row>
    <row r="35" spans="1:25" s="2" customFormat="1" ht="19.899999999999999" customHeight="1" x14ac:dyDescent="0.25">
      <c r="A35" s="42">
        <f t="shared" si="9"/>
        <v>13</v>
      </c>
      <c r="B35" s="153" t="s">
        <v>49</v>
      </c>
      <c r="C35" s="154"/>
      <c r="D35" s="154"/>
      <c r="E35" s="154"/>
      <c r="F35" s="154"/>
      <c r="G35" s="155"/>
      <c r="H35" s="177"/>
      <c r="I35" s="155"/>
      <c r="J35" s="43">
        <v>1</v>
      </c>
      <c r="K35" s="48">
        <v>1</v>
      </c>
      <c r="L35" s="7">
        <f t="shared" si="1"/>
        <v>158.52434221040878</v>
      </c>
      <c r="M35" s="12">
        <f t="shared" si="0"/>
        <v>0</v>
      </c>
      <c r="N35" s="13">
        <f t="shared" si="2"/>
        <v>0</v>
      </c>
      <c r="O35" s="43">
        <v>213</v>
      </c>
      <c r="P35" s="51">
        <v>188</v>
      </c>
      <c r="Q35" s="7">
        <f t="shared" si="3"/>
        <v>243.53465289799976</v>
      </c>
      <c r="R35" s="12">
        <f t="shared" si="4"/>
        <v>25</v>
      </c>
      <c r="S35" s="13">
        <f t="shared" si="5"/>
        <v>91.149393856530835</v>
      </c>
      <c r="T35" s="43">
        <v>1</v>
      </c>
      <c r="U35" s="31">
        <f t="shared" si="6"/>
        <v>0.8833333333333333</v>
      </c>
      <c r="V35" s="32">
        <f t="shared" si="7"/>
        <v>3.9224393132030784</v>
      </c>
      <c r="W35" s="43">
        <v>31</v>
      </c>
      <c r="X35" s="31">
        <f t="shared" si="8"/>
        <v>4.5166666666666657</v>
      </c>
      <c r="Y35" s="33">
        <f t="shared" si="10"/>
        <v>12.022003371484338</v>
      </c>
    </row>
    <row r="36" spans="1:25" s="2" customFormat="1" ht="19.899999999999999" customHeight="1" x14ac:dyDescent="0.25">
      <c r="A36" s="44">
        <f t="shared" si="9"/>
        <v>14</v>
      </c>
      <c r="B36" s="153" t="s">
        <v>50</v>
      </c>
      <c r="C36" s="154"/>
      <c r="D36" s="154"/>
      <c r="E36" s="154"/>
      <c r="F36" s="154"/>
      <c r="G36" s="155"/>
      <c r="H36" s="177"/>
      <c r="I36" s="155"/>
      <c r="J36" s="43">
        <v>0</v>
      </c>
      <c r="K36" s="48">
        <v>1</v>
      </c>
      <c r="L36" s="7">
        <f t="shared" si="1"/>
        <v>158.52434221040878</v>
      </c>
      <c r="M36" s="12">
        <f t="shared" si="0"/>
        <v>-1</v>
      </c>
      <c r="N36" s="13">
        <f t="shared" si="2"/>
        <v>-20.714655618850337</v>
      </c>
      <c r="O36" s="43">
        <v>222</v>
      </c>
      <c r="P36" s="51">
        <v>188</v>
      </c>
      <c r="Q36" s="7">
        <f t="shared" si="3"/>
        <v>243.53465289799976</v>
      </c>
      <c r="R36" s="12">
        <f t="shared" si="4"/>
        <v>34</v>
      </c>
      <c r="S36" s="13">
        <f t="shared" si="5"/>
        <v>123.96317564488194</v>
      </c>
      <c r="T36" s="43">
        <v>0</v>
      </c>
      <c r="U36" s="31">
        <f t="shared" si="6"/>
        <v>-0.11666666666666667</v>
      </c>
      <c r="V36" s="32">
        <f t="shared" si="7"/>
        <v>-0.51805802249851984</v>
      </c>
      <c r="W36" s="43">
        <v>33</v>
      </c>
      <c r="X36" s="31">
        <f t="shared" si="8"/>
        <v>6.5166666666666657</v>
      </c>
      <c r="Y36" s="33">
        <f t="shared" si="10"/>
        <v>17.345399698340874</v>
      </c>
    </row>
    <row r="37" spans="1:25" s="2" customFormat="1" ht="19.899999999999999" customHeight="1" x14ac:dyDescent="0.25">
      <c r="A37" s="44">
        <f t="shared" si="9"/>
        <v>15</v>
      </c>
      <c r="B37" s="153" t="s">
        <v>51</v>
      </c>
      <c r="C37" s="154"/>
      <c r="D37" s="154"/>
      <c r="E37" s="154"/>
      <c r="F37" s="154"/>
      <c r="G37" s="155"/>
      <c r="H37" s="177"/>
      <c r="I37" s="155"/>
      <c r="J37" s="43">
        <v>1</v>
      </c>
      <c r="K37" s="48">
        <v>1</v>
      </c>
      <c r="L37" s="7">
        <f t="shared" si="1"/>
        <v>158.52434221040878</v>
      </c>
      <c r="M37" s="12">
        <f t="shared" si="0"/>
        <v>0</v>
      </c>
      <c r="N37" s="13">
        <f t="shared" si="2"/>
        <v>0</v>
      </c>
      <c r="O37" s="43">
        <v>199</v>
      </c>
      <c r="P37" s="51">
        <v>188</v>
      </c>
      <c r="Q37" s="7">
        <f t="shared" si="3"/>
        <v>243.53465289799976</v>
      </c>
      <c r="R37" s="12">
        <f t="shared" si="4"/>
        <v>11</v>
      </c>
      <c r="S37" s="13">
        <f t="shared" si="5"/>
        <v>40.105733296873566</v>
      </c>
      <c r="T37" s="43">
        <v>0</v>
      </c>
      <c r="U37" s="31">
        <f t="shared" si="6"/>
        <v>-0.11666666666666667</v>
      </c>
      <c r="V37" s="32">
        <f t="shared" si="7"/>
        <v>-0.51805802249851984</v>
      </c>
      <c r="W37" s="43">
        <v>32</v>
      </c>
      <c r="X37" s="31">
        <f t="shared" si="8"/>
        <v>5.5166666666666657</v>
      </c>
      <c r="Y37" s="33">
        <f t="shared" si="10"/>
        <v>14.683701534912606</v>
      </c>
    </row>
    <row r="38" spans="1:25" s="2" customFormat="1" ht="19.899999999999999" customHeight="1" x14ac:dyDescent="0.25">
      <c r="A38" s="42">
        <f t="shared" si="9"/>
        <v>16</v>
      </c>
      <c r="B38" s="153" t="s">
        <v>51</v>
      </c>
      <c r="C38" s="154"/>
      <c r="D38" s="154"/>
      <c r="E38" s="154"/>
      <c r="F38" s="154"/>
      <c r="G38" s="155"/>
      <c r="H38" s="177"/>
      <c r="I38" s="155"/>
      <c r="J38" s="43">
        <v>1</v>
      </c>
      <c r="K38" s="48">
        <v>1</v>
      </c>
      <c r="L38" s="7">
        <f t="shared" si="1"/>
        <v>158.52434221040878</v>
      </c>
      <c r="M38" s="12">
        <f t="shared" si="0"/>
        <v>0</v>
      </c>
      <c r="N38" s="13">
        <f t="shared" si="2"/>
        <v>0</v>
      </c>
      <c r="O38" s="43">
        <v>206</v>
      </c>
      <c r="P38" s="51">
        <v>188</v>
      </c>
      <c r="Q38" s="7">
        <f t="shared" si="3"/>
        <v>243.53465289799976</v>
      </c>
      <c r="R38" s="12">
        <f t="shared" si="4"/>
        <v>18</v>
      </c>
      <c r="S38" s="13">
        <f t="shared" si="5"/>
        <v>65.627563576702201</v>
      </c>
      <c r="T38" s="43">
        <v>0</v>
      </c>
      <c r="U38" s="31">
        <f t="shared" si="6"/>
        <v>-0.11666666666666667</v>
      </c>
      <c r="V38" s="32">
        <f t="shared" si="7"/>
        <v>-0.51805802249851984</v>
      </c>
      <c r="W38" s="43">
        <v>43</v>
      </c>
      <c r="X38" s="31">
        <f t="shared" si="8"/>
        <v>16.516666666666666</v>
      </c>
      <c r="Y38" s="33">
        <f t="shared" si="10"/>
        <v>43.962381332623551</v>
      </c>
    </row>
    <row r="39" spans="1:25" s="2" customFormat="1" ht="19.899999999999999" customHeight="1" x14ac:dyDescent="0.25">
      <c r="A39" s="44">
        <f t="shared" si="9"/>
        <v>17</v>
      </c>
      <c r="B39" s="153" t="s">
        <v>51</v>
      </c>
      <c r="C39" s="154"/>
      <c r="D39" s="154"/>
      <c r="E39" s="154"/>
      <c r="F39" s="154"/>
      <c r="G39" s="155"/>
      <c r="H39" s="177"/>
      <c r="I39" s="155"/>
      <c r="J39" s="43">
        <v>1</v>
      </c>
      <c r="K39" s="48">
        <v>1</v>
      </c>
      <c r="L39" s="7">
        <f t="shared" si="1"/>
        <v>158.52434221040878</v>
      </c>
      <c r="M39" s="12">
        <f t="shared" si="0"/>
        <v>0</v>
      </c>
      <c r="N39" s="13">
        <f t="shared" si="2"/>
        <v>0</v>
      </c>
      <c r="O39" s="43">
        <v>221</v>
      </c>
      <c r="P39" s="51">
        <v>188</v>
      </c>
      <c r="Q39" s="7">
        <f t="shared" si="3"/>
        <v>243.53465289799976</v>
      </c>
      <c r="R39" s="12">
        <f t="shared" si="4"/>
        <v>33</v>
      </c>
      <c r="S39" s="13">
        <f t="shared" si="5"/>
        <v>120.31719989062071</v>
      </c>
      <c r="T39" s="43">
        <v>0</v>
      </c>
      <c r="U39" s="31">
        <f t="shared" si="6"/>
        <v>-0.11666666666666667</v>
      </c>
      <c r="V39" s="32">
        <f t="shared" si="7"/>
        <v>-0.51805802249851984</v>
      </c>
      <c r="W39" s="43">
        <v>29</v>
      </c>
      <c r="X39" s="31">
        <f t="shared" si="8"/>
        <v>2.5166666666666657</v>
      </c>
      <c r="Y39" s="33">
        <f t="shared" si="10"/>
        <v>6.6986070446278037</v>
      </c>
    </row>
    <row r="40" spans="1:25" s="2" customFormat="1" ht="19.899999999999999" customHeight="1" x14ac:dyDescent="0.25">
      <c r="A40" s="44">
        <f t="shared" si="9"/>
        <v>18</v>
      </c>
      <c r="B40" s="153" t="s">
        <v>51</v>
      </c>
      <c r="C40" s="154"/>
      <c r="D40" s="154"/>
      <c r="E40" s="154"/>
      <c r="F40" s="154"/>
      <c r="G40" s="155"/>
      <c r="H40" s="177"/>
      <c r="I40" s="155"/>
      <c r="J40" s="43">
        <v>2</v>
      </c>
      <c r="K40" s="48">
        <v>1</v>
      </c>
      <c r="L40" s="7">
        <f t="shared" si="1"/>
        <v>158.52434221040878</v>
      </c>
      <c r="M40" s="12">
        <f t="shared" si="0"/>
        <v>1</v>
      </c>
      <c r="N40" s="13">
        <f t="shared" si="2"/>
        <v>20.714655618850337</v>
      </c>
      <c r="O40" s="43">
        <v>350</v>
      </c>
      <c r="P40" s="51">
        <v>188</v>
      </c>
      <c r="Q40" s="7">
        <f t="shared" si="3"/>
        <v>243.53465289799976</v>
      </c>
      <c r="R40" s="12">
        <f t="shared" si="4"/>
        <v>162</v>
      </c>
      <c r="S40" s="13">
        <f t="shared" si="5"/>
        <v>590.64807219031979</v>
      </c>
      <c r="T40" s="43">
        <v>0</v>
      </c>
      <c r="U40" s="31">
        <f t="shared" si="6"/>
        <v>-0.11666666666666667</v>
      </c>
      <c r="V40" s="32">
        <f t="shared" si="7"/>
        <v>-0.51805802249851984</v>
      </c>
      <c r="W40" s="43">
        <v>31</v>
      </c>
      <c r="X40" s="31">
        <f t="shared" si="8"/>
        <v>4.5166666666666657</v>
      </c>
      <c r="Y40" s="33">
        <f t="shared" si="10"/>
        <v>12.022003371484338</v>
      </c>
    </row>
    <row r="41" spans="1:25" s="2" customFormat="1" ht="19.899999999999999" customHeight="1" x14ac:dyDescent="0.25">
      <c r="A41" s="44">
        <f t="shared" si="9"/>
        <v>19</v>
      </c>
      <c r="B41" s="153" t="s">
        <v>51</v>
      </c>
      <c r="C41" s="154"/>
      <c r="D41" s="154"/>
      <c r="E41" s="154"/>
      <c r="F41" s="154"/>
      <c r="G41" s="155"/>
      <c r="H41" s="177"/>
      <c r="I41" s="155"/>
      <c r="J41" s="43">
        <v>3</v>
      </c>
      <c r="K41" s="48">
        <v>1</v>
      </c>
      <c r="L41" s="7">
        <f t="shared" si="1"/>
        <v>158.52434221040878</v>
      </c>
      <c r="M41" s="12">
        <f t="shared" si="0"/>
        <v>2</v>
      </c>
      <c r="N41" s="13">
        <f t="shared" si="2"/>
        <v>41.429311237700674</v>
      </c>
      <c r="O41" s="43">
        <v>323</v>
      </c>
      <c r="P41" s="51">
        <v>188</v>
      </c>
      <c r="Q41" s="7">
        <f t="shared" si="3"/>
        <v>243.53465289799976</v>
      </c>
      <c r="R41" s="12">
        <f t="shared" si="4"/>
        <v>135</v>
      </c>
      <c r="S41" s="13">
        <f t="shared" si="5"/>
        <v>492.20672682526651</v>
      </c>
      <c r="T41" s="43">
        <v>0</v>
      </c>
      <c r="U41" s="31">
        <f t="shared" si="6"/>
        <v>-0.11666666666666667</v>
      </c>
      <c r="V41" s="32">
        <f t="shared" si="7"/>
        <v>-0.51805802249851984</v>
      </c>
      <c r="W41" s="43">
        <v>35</v>
      </c>
      <c r="X41" s="31">
        <f t="shared" si="8"/>
        <v>8.5166666666666657</v>
      </c>
      <c r="Y41" s="33">
        <f t="shared" si="10"/>
        <v>22.668796025197409</v>
      </c>
    </row>
    <row r="42" spans="1:25" s="2" customFormat="1" ht="19.899999999999999" customHeight="1" thickBot="1" x14ac:dyDescent="0.3">
      <c r="A42" s="45"/>
      <c r="B42" s="182"/>
      <c r="C42" s="183"/>
      <c r="D42" s="183"/>
      <c r="E42" s="183"/>
      <c r="F42" s="183"/>
      <c r="G42" s="184"/>
      <c r="H42" s="286"/>
      <c r="I42" s="184"/>
      <c r="J42" s="46"/>
      <c r="K42" s="49"/>
      <c r="L42" s="15" t="str">
        <f t="shared" si="1"/>
        <v xml:space="preserve"> </v>
      </c>
      <c r="M42" s="16" t="str">
        <f t="shared" si="0"/>
        <v xml:space="preserve"> </v>
      </c>
      <c r="N42" s="17" t="str">
        <f t="shared" si="2"/>
        <v xml:space="preserve"> </v>
      </c>
      <c r="O42" s="46"/>
      <c r="P42" s="52"/>
      <c r="Q42" s="15" t="str">
        <f t="shared" si="3"/>
        <v xml:space="preserve"> </v>
      </c>
      <c r="R42" s="16" t="str">
        <f t="shared" si="4"/>
        <v xml:space="preserve"> </v>
      </c>
      <c r="S42" s="17" t="str">
        <f t="shared" si="5"/>
        <v xml:space="preserve"> </v>
      </c>
      <c r="T42" s="46"/>
      <c r="U42" s="34" t="str">
        <f t="shared" si="6"/>
        <v xml:space="preserve"> </v>
      </c>
      <c r="V42" s="35" t="str">
        <f t="shared" si="7"/>
        <v xml:space="preserve"> </v>
      </c>
      <c r="W42" s="46"/>
      <c r="X42" s="34" t="str">
        <f t="shared" si="8"/>
        <v xml:space="preserve"> </v>
      </c>
      <c r="Y42" s="36" t="str">
        <f t="shared" si="10"/>
        <v xml:space="preserve"> </v>
      </c>
    </row>
    <row r="43" spans="1:25" ht="13.5" thickTop="1" x14ac:dyDescent="0.2"/>
  </sheetData>
  <sheetProtection selectLockedCells="1"/>
  <protectedRanges>
    <protectedRange sqref="A23:A42" name="Range11_2_2"/>
  </protectedRanges>
  <mergeCells count="147">
    <mergeCell ref="W21:Y21"/>
    <mergeCell ref="H16:I16"/>
    <mergeCell ref="H15:I15"/>
    <mergeCell ref="H8:I9"/>
    <mergeCell ref="H20:I21"/>
    <mergeCell ref="H31:I31"/>
    <mergeCell ref="H30:I30"/>
    <mergeCell ref="H29:I29"/>
    <mergeCell ref="H28:I28"/>
    <mergeCell ref="H27:I27"/>
    <mergeCell ref="H26:I26"/>
    <mergeCell ref="H25:I25"/>
    <mergeCell ref="H24:I24"/>
    <mergeCell ref="H23:I23"/>
    <mergeCell ref="H13:I13"/>
    <mergeCell ref="H12:I12"/>
    <mergeCell ref="H11:I11"/>
    <mergeCell ref="H10:I10"/>
    <mergeCell ref="H14:I14"/>
    <mergeCell ref="N8:S8"/>
    <mergeCell ref="T8:Y8"/>
    <mergeCell ref="N13:P13"/>
    <mergeCell ref="Q13:S13"/>
    <mergeCell ref="N11:P11"/>
    <mergeCell ref="H42:I42"/>
    <mergeCell ref="H41:I41"/>
    <mergeCell ref="H40:I40"/>
    <mergeCell ref="H39:I39"/>
    <mergeCell ref="H38:I38"/>
    <mergeCell ref="H37:I37"/>
    <mergeCell ref="H36:I36"/>
    <mergeCell ref="H35:I35"/>
    <mergeCell ref="H34:I34"/>
    <mergeCell ref="Q11:S11"/>
    <mergeCell ref="N12:P12"/>
    <mergeCell ref="Q12:S12"/>
    <mergeCell ref="T12:V12"/>
    <mergeCell ref="W12:Y12"/>
    <mergeCell ref="N9:P9"/>
    <mergeCell ref="Q9:S9"/>
    <mergeCell ref="N10:P10"/>
    <mergeCell ref="Q10:S10"/>
    <mergeCell ref="T9:V9"/>
    <mergeCell ref="W9:Y9"/>
    <mergeCell ref="T10:V10"/>
    <mergeCell ref="W10:Y10"/>
    <mergeCell ref="T11:V11"/>
    <mergeCell ref="W11:Y11"/>
    <mergeCell ref="W13:Y13"/>
    <mergeCell ref="T13:V13"/>
    <mergeCell ref="J14:M14"/>
    <mergeCell ref="T20:Y20"/>
    <mergeCell ref="T18:V18"/>
    <mergeCell ref="W18:Y18"/>
    <mergeCell ref="T19:V19"/>
    <mergeCell ref="W19:Y19"/>
    <mergeCell ref="W14:Y14"/>
    <mergeCell ref="T14:V14"/>
    <mergeCell ref="Q14:S14"/>
    <mergeCell ref="N14:P14"/>
    <mergeCell ref="T15:V15"/>
    <mergeCell ref="W15:Y15"/>
    <mergeCell ref="T16:V16"/>
    <mergeCell ref="W16:Y16"/>
    <mergeCell ref="N15:P15"/>
    <mergeCell ref="Q15:S15"/>
    <mergeCell ref="N16:P16"/>
    <mergeCell ref="Q16:S16"/>
    <mergeCell ref="W17:Y17"/>
    <mergeCell ref="N17:P17"/>
    <mergeCell ref="Q17:S17"/>
    <mergeCell ref="N18:P18"/>
    <mergeCell ref="Q18:S18"/>
    <mergeCell ref="T17:V17"/>
    <mergeCell ref="B30:G30"/>
    <mergeCell ref="B31:G31"/>
    <mergeCell ref="J20:S20"/>
    <mergeCell ref="J19:M19"/>
    <mergeCell ref="J18:M18"/>
    <mergeCell ref="J17:M17"/>
    <mergeCell ref="H19:I19"/>
    <mergeCell ref="H18:I18"/>
    <mergeCell ref="H17:I17"/>
    <mergeCell ref="H22:I22"/>
    <mergeCell ref="T21:V21"/>
    <mergeCell ref="A4:C4"/>
    <mergeCell ref="A3:C3"/>
    <mergeCell ref="A2:C2"/>
    <mergeCell ref="B21:G21"/>
    <mergeCell ref="A6:C6"/>
    <mergeCell ref="A16:E16"/>
    <mergeCell ref="A17:E17"/>
    <mergeCell ref="B28:G28"/>
    <mergeCell ref="B29:G29"/>
    <mergeCell ref="D7:G7"/>
    <mergeCell ref="D6:G6"/>
    <mergeCell ref="D5:G5"/>
    <mergeCell ref="D4:G4"/>
    <mergeCell ref="D3:G3"/>
    <mergeCell ref="B40:G40"/>
    <mergeCell ref="B41:G41"/>
    <mergeCell ref="B42:G42"/>
    <mergeCell ref="B22:G22"/>
    <mergeCell ref="J16:M16"/>
    <mergeCell ref="J10:M10"/>
    <mergeCell ref="J11:M11"/>
    <mergeCell ref="J12:M12"/>
    <mergeCell ref="J13:M13"/>
    <mergeCell ref="J15:M15"/>
    <mergeCell ref="J21:N21"/>
    <mergeCell ref="B23:G23"/>
    <mergeCell ref="B24:G24"/>
    <mergeCell ref="N19:S19"/>
    <mergeCell ref="A15:E15"/>
    <mergeCell ref="A14:E14"/>
    <mergeCell ref="A13:E13"/>
    <mergeCell ref="A12:E12"/>
    <mergeCell ref="A11:E11"/>
    <mergeCell ref="A20:E20"/>
    <mergeCell ref="A19:E19"/>
    <mergeCell ref="A18:E18"/>
    <mergeCell ref="B32:G32"/>
    <mergeCell ref="B33:G33"/>
    <mergeCell ref="L1:O2"/>
    <mergeCell ref="J4:Y4"/>
    <mergeCell ref="J5:Y6"/>
    <mergeCell ref="D2:G2"/>
    <mergeCell ref="B35:G35"/>
    <mergeCell ref="B36:G36"/>
    <mergeCell ref="B37:G37"/>
    <mergeCell ref="B38:G38"/>
    <mergeCell ref="B39:G39"/>
    <mergeCell ref="H7:Y7"/>
    <mergeCell ref="H4:I4"/>
    <mergeCell ref="H5:I6"/>
    <mergeCell ref="O21:S21"/>
    <mergeCell ref="A10:E10"/>
    <mergeCell ref="A9:E9"/>
    <mergeCell ref="A8:E8"/>
    <mergeCell ref="B25:G25"/>
    <mergeCell ref="B26:G26"/>
    <mergeCell ref="B27:G27"/>
    <mergeCell ref="H33:I33"/>
    <mergeCell ref="H32:I32"/>
    <mergeCell ref="B34:G34"/>
    <mergeCell ref="A7:C7"/>
    <mergeCell ref="A5:C5"/>
  </mergeCells>
  <printOptions horizontalCentered="1"/>
  <pageMargins left="0.25" right="0.25" top="0.25" bottom="0.25" header="0" footer="0"/>
  <pageSetup scale="72" orientation="landscape" horizontalDpi="4294967293" r:id="rId1"/>
  <headerFooter alignWithMargins="0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DH52"/>
  <sheetViews>
    <sheetView zoomScale="85" zoomScaleNormal="85" workbookViewId="0">
      <selection activeCell="AA18" sqref="AA18"/>
    </sheetView>
  </sheetViews>
  <sheetFormatPr defaultColWidth="1.7109375" defaultRowHeight="12" customHeight="1" x14ac:dyDescent="0.2"/>
  <cols>
    <col min="1" max="16384" width="1.7109375" style="107"/>
  </cols>
  <sheetData>
    <row r="1" spans="1:77" ht="38.25" customHeight="1" thickBot="1" x14ac:dyDescent="0.25">
      <c r="A1" s="333" t="s">
        <v>59</v>
      </c>
      <c r="B1" s="333"/>
      <c r="C1" s="333"/>
      <c r="D1" s="333"/>
      <c r="E1" s="333"/>
      <c r="F1" s="333"/>
      <c r="G1" s="333"/>
      <c r="H1" s="333"/>
      <c r="I1" s="333"/>
      <c r="J1" s="333"/>
      <c r="K1" s="333"/>
      <c r="L1" s="333"/>
      <c r="M1" s="333"/>
      <c r="N1" s="333"/>
      <c r="O1" s="333"/>
      <c r="P1" s="333"/>
      <c r="Q1" s="333"/>
      <c r="R1" s="333"/>
      <c r="S1" s="333"/>
      <c r="T1" s="333"/>
      <c r="U1" s="333"/>
      <c r="V1" s="333"/>
      <c r="W1" s="333"/>
      <c r="X1" s="333"/>
      <c r="Y1" s="333"/>
      <c r="Z1" s="333"/>
      <c r="AA1" s="333"/>
      <c r="AB1" s="333"/>
      <c r="AC1" s="333"/>
      <c r="AD1" s="333"/>
      <c r="AE1" s="333"/>
      <c r="AF1" s="333"/>
      <c r="AG1" s="333"/>
      <c r="AH1" s="333"/>
      <c r="AI1" s="333"/>
      <c r="AJ1" s="333"/>
      <c r="AK1" s="333"/>
      <c r="AL1" s="333"/>
      <c r="AM1" s="333"/>
      <c r="AN1" s="333"/>
      <c r="AO1" s="333"/>
      <c r="AP1" s="333"/>
      <c r="AQ1" s="333"/>
      <c r="AR1" s="333"/>
      <c r="AS1" s="333"/>
      <c r="AT1" s="333"/>
      <c r="AU1" s="333"/>
      <c r="AV1" s="333"/>
      <c r="AW1" s="333"/>
      <c r="AX1" s="333"/>
      <c r="AY1" s="333"/>
      <c r="AZ1" s="333"/>
      <c r="BA1" s="333"/>
      <c r="BB1" s="333"/>
      <c r="BC1" s="333"/>
      <c r="BD1" s="333"/>
      <c r="BE1" s="333"/>
      <c r="BF1" s="333"/>
      <c r="BG1" s="333"/>
      <c r="BH1" s="333"/>
      <c r="BI1" s="333"/>
      <c r="BJ1" s="333"/>
      <c r="BK1" s="333"/>
      <c r="BL1" s="333"/>
      <c r="BM1" s="333"/>
      <c r="BN1" s="333"/>
      <c r="BO1" s="333"/>
      <c r="BP1" s="333"/>
      <c r="BQ1" s="333"/>
      <c r="BR1" s="333"/>
      <c r="BS1" s="333"/>
      <c r="BT1" s="333"/>
      <c r="BU1" s="333"/>
      <c r="BV1" s="333"/>
      <c r="BW1" s="333"/>
      <c r="BX1" s="333"/>
      <c r="BY1" s="333"/>
    </row>
    <row r="2" spans="1:77" ht="12" customHeight="1" thickTop="1" x14ac:dyDescent="0.2">
      <c r="A2" s="108"/>
      <c r="B2" s="109"/>
      <c r="C2" s="109"/>
      <c r="D2" s="109"/>
      <c r="E2" s="109"/>
      <c r="F2" s="109"/>
      <c r="G2" s="109"/>
      <c r="H2" s="109"/>
      <c r="I2" s="109"/>
      <c r="J2" s="109"/>
      <c r="K2" s="109"/>
      <c r="L2" s="109"/>
      <c r="M2" s="109"/>
      <c r="N2" s="109"/>
      <c r="O2" s="109"/>
      <c r="P2" s="109"/>
      <c r="Q2" s="109"/>
      <c r="R2" s="109"/>
      <c r="S2" s="109"/>
      <c r="T2" s="109"/>
      <c r="U2" s="109"/>
      <c r="V2" s="109"/>
      <c r="W2" s="109"/>
      <c r="X2" s="109"/>
      <c r="Y2" s="109"/>
      <c r="Z2" s="109"/>
      <c r="AA2" s="109"/>
      <c r="AB2" s="109"/>
      <c r="AC2" s="109"/>
      <c r="AD2" s="109"/>
      <c r="AE2" s="109"/>
      <c r="AF2" s="109"/>
      <c r="AG2" s="109"/>
      <c r="AH2" s="109"/>
      <c r="AI2" s="109"/>
      <c r="AJ2" s="109"/>
      <c r="AK2" s="109"/>
      <c r="AL2" s="109"/>
      <c r="AM2" s="109"/>
      <c r="AN2" s="109"/>
      <c r="AO2" s="109"/>
      <c r="AP2" s="109"/>
      <c r="AQ2" s="109"/>
      <c r="AR2" s="109"/>
      <c r="AS2" s="109"/>
      <c r="AT2" s="109"/>
      <c r="AU2" s="109"/>
      <c r="AV2" s="109"/>
      <c r="AW2" s="109"/>
      <c r="AX2" s="109"/>
      <c r="AY2" s="109"/>
      <c r="AZ2" s="109"/>
      <c r="BA2" s="109"/>
      <c r="BB2" s="109"/>
      <c r="BC2" s="109"/>
      <c r="BD2" s="109"/>
      <c r="BE2" s="109"/>
      <c r="BF2" s="109"/>
      <c r="BG2" s="109"/>
      <c r="BH2" s="109"/>
      <c r="BI2" s="109"/>
      <c r="BJ2" s="109"/>
      <c r="BK2" s="109"/>
      <c r="BL2" s="109"/>
      <c r="BM2" s="109"/>
      <c r="BN2" s="109"/>
      <c r="BO2" s="109"/>
      <c r="BP2" s="109"/>
      <c r="BQ2" s="109"/>
      <c r="BR2" s="109"/>
      <c r="BS2" s="109"/>
      <c r="BT2" s="109"/>
      <c r="BU2" s="109"/>
      <c r="BV2" s="109"/>
      <c r="BW2" s="109"/>
      <c r="BX2" s="109"/>
      <c r="BY2" s="110"/>
    </row>
    <row r="3" spans="1:77" ht="12" customHeight="1" x14ac:dyDescent="0.2">
      <c r="A3" s="111"/>
      <c r="B3" s="112"/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3"/>
      <c r="Q3" s="113"/>
      <c r="R3" s="113"/>
      <c r="S3" s="113"/>
      <c r="T3" s="113"/>
      <c r="U3" s="113"/>
      <c r="V3" s="113"/>
      <c r="W3" s="113"/>
      <c r="X3" s="113"/>
      <c r="Y3" s="113"/>
      <c r="Z3" s="113"/>
      <c r="AA3" s="113"/>
      <c r="AB3" s="113"/>
      <c r="AC3" s="113"/>
      <c r="AD3" s="113"/>
      <c r="AE3" s="113"/>
      <c r="AF3" s="113"/>
      <c r="AG3" s="113"/>
      <c r="AH3" s="113"/>
      <c r="AI3" s="113"/>
      <c r="AJ3" s="113"/>
      <c r="AK3" s="113"/>
      <c r="AL3" s="113"/>
      <c r="AM3" s="113"/>
      <c r="AN3" s="113"/>
      <c r="AO3" s="113"/>
      <c r="AP3" s="113"/>
      <c r="AQ3" s="113"/>
      <c r="AR3" s="113"/>
      <c r="AS3" s="113"/>
      <c r="AT3" s="113"/>
      <c r="AU3" s="113"/>
      <c r="AV3" s="113"/>
      <c r="AW3" s="113"/>
      <c r="AX3" s="113"/>
      <c r="AY3" s="113"/>
      <c r="AZ3" s="113"/>
      <c r="BA3" s="113"/>
      <c r="BB3" s="113"/>
      <c r="BC3" s="113"/>
      <c r="BD3" s="113"/>
      <c r="BE3" s="113"/>
      <c r="BF3" s="113"/>
      <c r="BG3" s="113"/>
      <c r="BH3" s="113"/>
      <c r="BI3" s="113"/>
      <c r="BJ3" s="113"/>
      <c r="BK3" s="113"/>
      <c r="BL3" s="113"/>
      <c r="BM3" s="113"/>
      <c r="BN3" s="113"/>
      <c r="BO3" s="113"/>
      <c r="BP3" s="113"/>
      <c r="BQ3" s="113"/>
      <c r="BR3" s="113"/>
      <c r="BS3" s="113"/>
      <c r="BT3" s="113"/>
      <c r="BU3" s="113"/>
      <c r="BV3" s="113"/>
      <c r="BW3" s="113"/>
      <c r="BX3" s="113"/>
      <c r="BY3" s="114"/>
    </row>
    <row r="4" spans="1:77" ht="12" customHeight="1" x14ac:dyDescent="0.2">
      <c r="A4" s="111"/>
      <c r="B4" s="113"/>
      <c r="C4" s="113"/>
      <c r="D4" s="113"/>
      <c r="E4" s="113"/>
      <c r="F4" s="113"/>
      <c r="G4" s="113"/>
      <c r="H4" s="113"/>
      <c r="I4" s="113"/>
      <c r="J4" s="113"/>
      <c r="K4" s="113"/>
      <c r="L4" s="113"/>
      <c r="M4" s="113"/>
      <c r="N4" s="113"/>
      <c r="O4" s="113"/>
      <c r="P4" s="113"/>
      <c r="Q4" s="113"/>
      <c r="R4" s="113"/>
      <c r="S4" s="113"/>
      <c r="T4" s="113"/>
      <c r="U4" s="113"/>
      <c r="V4" s="113"/>
      <c r="W4" s="113"/>
      <c r="X4" s="113"/>
      <c r="Y4" s="113"/>
      <c r="Z4" s="113"/>
      <c r="AA4" s="113"/>
      <c r="AB4" s="113"/>
      <c r="AC4" s="113"/>
      <c r="AD4" s="113"/>
      <c r="AE4" s="113"/>
      <c r="AF4" s="113"/>
      <c r="AG4" s="113"/>
      <c r="AH4" s="113"/>
      <c r="AI4" s="113"/>
      <c r="AJ4" s="113"/>
      <c r="AK4" s="113"/>
      <c r="AL4" s="113"/>
      <c r="AM4" s="113"/>
      <c r="AN4" s="113"/>
      <c r="AO4" s="113"/>
      <c r="AP4" s="113"/>
      <c r="AQ4" s="113"/>
      <c r="AR4" s="113"/>
      <c r="AS4" s="113"/>
      <c r="AT4" s="113"/>
      <c r="AU4" s="113"/>
      <c r="AV4" s="113"/>
      <c r="AW4" s="113"/>
      <c r="AX4" s="113"/>
      <c r="AY4" s="113"/>
      <c r="AZ4" s="113"/>
      <c r="BA4" s="113"/>
      <c r="BB4" s="113"/>
      <c r="BC4" s="113"/>
      <c r="BD4" s="113"/>
      <c r="BE4" s="113"/>
      <c r="BF4" s="113"/>
      <c r="BG4" s="113"/>
      <c r="BH4" s="113"/>
      <c r="BI4" s="113"/>
      <c r="BJ4" s="113"/>
      <c r="BK4" s="113"/>
      <c r="BL4" s="113"/>
      <c r="BM4" s="113"/>
      <c r="BN4" s="113"/>
      <c r="BO4" s="113"/>
      <c r="BP4" s="113"/>
      <c r="BQ4" s="113"/>
      <c r="BR4" s="113"/>
      <c r="BS4" s="113"/>
      <c r="BT4" s="113"/>
      <c r="BU4" s="113"/>
      <c r="BV4" s="113"/>
      <c r="BW4" s="113"/>
      <c r="BX4" s="113"/>
      <c r="BY4" s="114"/>
    </row>
    <row r="5" spans="1:77" ht="12" customHeight="1" x14ac:dyDescent="0.25">
      <c r="A5" s="115"/>
      <c r="AW5" s="116"/>
      <c r="AX5" s="116"/>
      <c r="AY5" s="116"/>
      <c r="AZ5" s="116"/>
      <c r="BA5" s="116"/>
      <c r="BB5" s="116"/>
      <c r="BC5" s="116"/>
      <c r="BD5" s="116"/>
      <c r="BE5" s="116"/>
      <c r="BF5" s="116"/>
      <c r="BG5" s="116"/>
      <c r="BH5" s="116"/>
      <c r="BI5" s="116"/>
      <c r="BJ5" s="116"/>
      <c r="BY5" s="117"/>
    </row>
    <row r="6" spans="1:77" ht="12" customHeight="1" x14ac:dyDescent="0.25">
      <c r="A6" s="115"/>
      <c r="AW6" s="116"/>
      <c r="AX6" s="116"/>
      <c r="AY6" s="116"/>
      <c r="AZ6" s="116"/>
      <c r="BA6" s="116"/>
      <c r="BB6" s="116"/>
      <c r="BC6" s="116"/>
      <c r="BD6" s="116"/>
      <c r="BE6" s="116"/>
      <c r="BF6" s="116"/>
      <c r="BG6" s="116"/>
      <c r="BH6" s="116"/>
      <c r="BI6" s="116"/>
      <c r="BJ6" s="116"/>
      <c r="BY6" s="117"/>
    </row>
    <row r="7" spans="1:77" ht="12" customHeight="1" x14ac:dyDescent="0.25">
      <c r="A7" s="115"/>
      <c r="V7" s="116"/>
      <c r="W7" s="116"/>
      <c r="X7" s="116"/>
      <c r="Y7" s="116"/>
      <c r="Z7" s="116"/>
      <c r="AA7" s="116"/>
      <c r="AB7" s="116"/>
      <c r="AC7" s="116"/>
      <c r="AD7" s="116"/>
      <c r="AE7" s="116"/>
      <c r="AF7" s="116"/>
      <c r="AG7" s="116"/>
      <c r="AH7" s="116"/>
      <c r="AI7" s="116"/>
      <c r="AJ7" s="116"/>
      <c r="AK7" s="116"/>
      <c r="AW7" s="118"/>
      <c r="AX7" s="118"/>
      <c r="AY7" s="118"/>
      <c r="AZ7" s="118"/>
      <c r="BA7" s="118"/>
      <c r="BB7" s="118"/>
      <c r="BC7" s="118"/>
      <c r="BD7" s="118"/>
      <c r="BE7" s="118"/>
      <c r="BF7" s="118"/>
      <c r="BG7" s="118"/>
      <c r="BH7" s="118"/>
      <c r="BI7" s="118"/>
      <c r="BJ7" s="118"/>
      <c r="BY7" s="117"/>
    </row>
    <row r="8" spans="1:77" ht="12" customHeight="1" x14ac:dyDescent="0.25">
      <c r="A8" s="115"/>
      <c r="V8" s="116"/>
      <c r="W8" s="116"/>
      <c r="X8" s="116"/>
      <c r="Y8" s="116"/>
      <c r="Z8" s="116"/>
      <c r="AA8" s="116"/>
      <c r="AB8" s="116"/>
      <c r="AC8" s="116"/>
      <c r="AD8" s="116"/>
      <c r="AE8" s="116"/>
      <c r="AF8" s="116"/>
      <c r="AG8" s="116"/>
      <c r="AH8" s="116"/>
      <c r="AI8" s="116"/>
      <c r="AJ8" s="116"/>
      <c r="AK8" s="116"/>
      <c r="AW8" s="118"/>
      <c r="AX8" s="118"/>
      <c r="AY8" s="118"/>
      <c r="AZ8" s="118"/>
      <c r="BA8" s="118"/>
      <c r="BB8" s="118"/>
      <c r="BC8" s="118"/>
      <c r="BD8" s="118"/>
      <c r="BE8" s="118"/>
      <c r="BF8" s="118"/>
      <c r="BG8" s="118"/>
      <c r="BH8" s="118"/>
      <c r="BI8" s="118"/>
      <c r="BJ8" s="118"/>
      <c r="BY8" s="117"/>
    </row>
    <row r="9" spans="1:77" ht="12" customHeight="1" x14ac:dyDescent="0.2">
      <c r="A9" s="115"/>
      <c r="V9" s="118"/>
      <c r="W9" s="118"/>
      <c r="X9" s="118"/>
      <c r="Y9" s="118"/>
      <c r="Z9" s="118"/>
      <c r="AA9" s="118"/>
      <c r="AB9" s="118"/>
      <c r="AC9" s="118"/>
      <c r="AD9" s="118"/>
      <c r="AE9" s="118"/>
      <c r="AF9" s="118"/>
      <c r="AG9" s="118"/>
      <c r="AH9" s="118"/>
      <c r="AI9" s="118"/>
      <c r="AJ9" s="118"/>
      <c r="AK9" s="118"/>
      <c r="BY9" s="117"/>
    </row>
    <row r="10" spans="1:77" ht="12" customHeight="1" x14ac:dyDescent="0.2">
      <c r="A10" s="115"/>
      <c r="V10" s="118"/>
      <c r="W10" s="118"/>
      <c r="X10" s="118"/>
      <c r="Y10" s="118"/>
      <c r="Z10" s="118"/>
      <c r="AA10" s="118"/>
      <c r="AB10" s="118"/>
      <c r="AC10" s="118"/>
      <c r="AD10" s="118"/>
      <c r="AE10" s="118"/>
      <c r="AF10" s="118"/>
      <c r="AG10" s="118"/>
      <c r="AH10" s="118"/>
      <c r="AI10" s="118"/>
      <c r="AJ10" s="118"/>
      <c r="AK10" s="118"/>
      <c r="BY10" s="117"/>
    </row>
    <row r="11" spans="1:77" ht="12" customHeight="1" x14ac:dyDescent="0.2">
      <c r="A11" s="115"/>
      <c r="V11" s="118"/>
      <c r="W11" s="118"/>
      <c r="X11" s="118"/>
      <c r="Y11" s="118"/>
      <c r="Z11" s="118"/>
      <c r="AA11" s="118"/>
      <c r="AB11" s="118"/>
      <c r="AC11" s="118"/>
      <c r="AD11" s="118"/>
      <c r="AE11" s="118"/>
      <c r="AF11" s="118"/>
      <c r="AG11" s="118"/>
      <c r="AH11" s="118"/>
      <c r="AI11" s="118"/>
      <c r="AJ11" s="118"/>
      <c r="AK11" s="118"/>
      <c r="BY11" s="117"/>
    </row>
    <row r="12" spans="1:77" ht="12" customHeight="1" x14ac:dyDescent="0.2">
      <c r="A12" s="115"/>
      <c r="BY12" s="117"/>
    </row>
    <row r="13" spans="1:77" ht="12" customHeight="1" x14ac:dyDescent="0.2">
      <c r="A13" s="115"/>
      <c r="BY13" s="117"/>
    </row>
    <row r="14" spans="1:77" ht="12" customHeight="1" x14ac:dyDescent="0.2">
      <c r="A14" s="115"/>
      <c r="BY14" s="117"/>
    </row>
    <row r="15" spans="1:77" ht="12" customHeight="1" x14ac:dyDescent="0.2">
      <c r="A15" s="115"/>
      <c r="BY15" s="117"/>
    </row>
    <row r="16" spans="1:77" ht="12" customHeight="1" x14ac:dyDescent="0.2">
      <c r="A16" s="115"/>
      <c r="BY16" s="117"/>
    </row>
    <row r="17" spans="1:112" ht="12" customHeight="1" x14ac:dyDescent="0.2">
      <c r="A17" s="115"/>
      <c r="BY17" s="117"/>
    </row>
    <row r="18" spans="1:112" ht="12" customHeight="1" x14ac:dyDescent="0.2">
      <c r="A18" s="115"/>
      <c r="BY18" s="117"/>
    </row>
    <row r="19" spans="1:112" ht="12" customHeight="1" x14ac:dyDescent="0.25">
      <c r="A19" s="115"/>
      <c r="BY19" s="117"/>
      <c r="CP19" s="119"/>
      <c r="CQ19" s="119"/>
      <c r="CR19" s="119"/>
      <c r="CS19" s="119"/>
      <c r="CT19" s="119"/>
      <c r="CU19" s="119"/>
      <c r="CV19" s="119"/>
      <c r="CW19" s="119"/>
      <c r="CX19" s="119"/>
      <c r="CY19" s="119"/>
      <c r="CZ19" s="119"/>
      <c r="DA19" s="120"/>
      <c r="DB19" s="119"/>
      <c r="DC19" s="119"/>
      <c r="DD19" s="119"/>
      <c r="DE19" s="119"/>
      <c r="DF19" s="119"/>
      <c r="DG19" s="119"/>
      <c r="DH19" s="119"/>
    </row>
    <row r="20" spans="1:112" ht="12" customHeight="1" x14ac:dyDescent="0.25">
      <c r="A20" s="115"/>
      <c r="BY20" s="117"/>
      <c r="CP20" s="119"/>
      <c r="CQ20" s="119"/>
      <c r="CR20" s="119"/>
      <c r="CS20" s="119"/>
      <c r="CT20" s="119"/>
      <c r="CU20" s="119"/>
      <c r="CV20" s="119"/>
      <c r="CW20" s="119"/>
      <c r="CX20" s="119"/>
      <c r="CY20" s="119"/>
      <c r="CZ20" s="119"/>
      <c r="DA20" s="120"/>
      <c r="DB20" s="119"/>
      <c r="DC20" s="119"/>
      <c r="DD20" s="119"/>
      <c r="DE20" s="119"/>
      <c r="DF20" s="119"/>
      <c r="DG20" s="119"/>
      <c r="DH20" s="119"/>
    </row>
    <row r="21" spans="1:112" ht="12" customHeight="1" x14ac:dyDescent="0.25">
      <c r="A21" s="115"/>
      <c r="BY21" s="117"/>
      <c r="CP21" s="119"/>
      <c r="CQ21" s="119"/>
      <c r="CR21" s="119"/>
      <c r="CS21" s="119"/>
      <c r="CT21" s="119"/>
      <c r="CU21" s="119"/>
      <c r="CV21" s="119"/>
      <c r="CW21" s="119"/>
      <c r="CX21" s="119"/>
      <c r="CY21" s="119"/>
      <c r="CZ21" s="119"/>
      <c r="DA21" s="120"/>
      <c r="DB21" s="119"/>
      <c r="DC21" s="119"/>
      <c r="DD21" s="119"/>
      <c r="DE21" s="119"/>
      <c r="DF21" s="119"/>
      <c r="DG21" s="119"/>
      <c r="DH21" s="119"/>
    </row>
    <row r="22" spans="1:112" ht="12" customHeight="1" x14ac:dyDescent="0.25">
      <c r="A22" s="115"/>
      <c r="BY22" s="117"/>
      <c r="CP22" s="119"/>
      <c r="CQ22" s="119"/>
      <c r="CR22" s="119"/>
      <c r="CS22" s="119"/>
      <c r="CT22" s="119"/>
      <c r="CU22" s="119"/>
      <c r="CV22" s="119"/>
      <c r="CW22" s="119"/>
      <c r="CX22" s="119"/>
      <c r="CY22" s="119"/>
      <c r="CZ22" s="119"/>
      <c r="DA22" s="119"/>
      <c r="DB22" s="119"/>
      <c r="DC22" s="119"/>
      <c r="DD22" s="119"/>
      <c r="DE22" s="119"/>
      <c r="DF22" s="119"/>
      <c r="DG22" s="119"/>
      <c r="DH22" s="119"/>
    </row>
    <row r="23" spans="1:112" ht="12" customHeight="1" x14ac:dyDescent="0.25">
      <c r="A23" s="115"/>
      <c r="AL23" s="116"/>
      <c r="AM23" s="116"/>
      <c r="AN23" s="116"/>
      <c r="AO23" s="116"/>
      <c r="AP23" s="116"/>
      <c r="AQ23" s="116"/>
      <c r="AR23" s="116"/>
      <c r="AS23" s="116"/>
      <c r="AT23" s="116"/>
      <c r="AU23" s="116"/>
      <c r="BY23" s="117"/>
      <c r="CP23" s="119"/>
      <c r="CQ23" s="119"/>
      <c r="CR23" s="119"/>
      <c r="CS23" s="119"/>
      <c r="CT23" s="119"/>
      <c r="CU23" s="119"/>
      <c r="CV23" s="119"/>
      <c r="CW23" s="119"/>
      <c r="CX23" s="119"/>
      <c r="CY23" s="119"/>
      <c r="CZ23" s="119"/>
      <c r="DA23" s="119"/>
      <c r="DB23" s="119"/>
      <c r="DC23" s="119"/>
      <c r="DD23" s="119"/>
      <c r="DE23" s="119"/>
      <c r="DF23" s="119"/>
      <c r="DG23" s="119"/>
      <c r="DH23" s="119"/>
    </row>
    <row r="24" spans="1:112" ht="12" customHeight="1" x14ac:dyDescent="0.25">
      <c r="A24" s="115"/>
      <c r="J24" s="116"/>
      <c r="K24" s="116"/>
      <c r="L24" s="116"/>
      <c r="M24" s="116"/>
      <c r="N24" s="116"/>
      <c r="O24" s="116"/>
      <c r="P24" s="116"/>
      <c r="Q24" s="116"/>
      <c r="R24" s="116"/>
      <c r="S24" s="116"/>
      <c r="T24" s="116"/>
      <c r="U24" s="116"/>
      <c r="V24" s="116"/>
      <c r="W24" s="116"/>
      <c r="AL24" s="116"/>
      <c r="AM24" s="116"/>
      <c r="AN24" s="116"/>
      <c r="AO24" s="116"/>
      <c r="AP24" s="116"/>
      <c r="AQ24" s="116"/>
      <c r="AR24" s="116"/>
      <c r="AS24" s="116"/>
      <c r="AT24" s="116"/>
      <c r="AU24" s="116"/>
      <c r="BY24" s="117"/>
    </row>
    <row r="25" spans="1:112" ht="12" customHeight="1" x14ac:dyDescent="0.25">
      <c r="A25" s="115"/>
      <c r="J25" s="116"/>
      <c r="K25" s="116"/>
      <c r="L25" s="116"/>
      <c r="M25" s="116"/>
      <c r="N25" s="116"/>
      <c r="O25" s="116"/>
      <c r="P25" s="116"/>
      <c r="Q25" s="116"/>
      <c r="R25" s="116"/>
      <c r="S25" s="116"/>
      <c r="T25" s="116"/>
      <c r="U25" s="116"/>
      <c r="V25" s="116"/>
      <c r="W25" s="116"/>
      <c r="AL25" s="118"/>
      <c r="AM25" s="118"/>
      <c r="AN25" s="118"/>
      <c r="AO25" s="118"/>
      <c r="AP25" s="118"/>
      <c r="AQ25" s="118"/>
      <c r="AR25" s="118"/>
      <c r="AS25" s="118"/>
      <c r="AT25" s="118"/>
      <c r="AU25" s="118"/>
      <c r="BY25" s="117"/>
    </row>
    <row r="26" spans="1:112" ht="12" customHeight="1" x14ac:dyDescent="0.25">
      <c r="A26" s="115"/>
      <c r="BC26" s="116"/>
      <c r="BD26" s="116"/>
      <c r="BE26" s="116"/>
      <c r="BF26" s="116"/>
      <c r="BG26" s="116"/>
      <c r="BH26" s="116"/>
      <c r="BI26" s="116"/>
      <c r="BJ26" s="116"/>
      <c r="BK26" s="116"/>
      <c r="BL26" s="116"/>
      <c r="BM26" s="116"/>
      <c r="BN26" s="116"/>
      <c r="BO26" s="116"/>
      <c r="BP26" s="116"/>
      <c r="BY26" s="117"/>
    </row>
    <row r="27" spans="1:112" ht="12" customHeight="1" x14ac:dyDescent="0.25">
      <c r="A27" s="115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21"/>
      <c r="O27" s="121"/>
      <c r="P27" s="121"/>
      <c r="Q27" s="121"/>
      <c r="R27" s="121"/>
      <c r="S27" s="121"/>
      <c r="T27" s="121"/>
      <c r="U27" s="121"/>
      <c r="V27" s="121"/>
      <c r="W27" s="121"/>
      <c r="X27" s="121"/>
      <c r="Y27" s="121"/>
      <c r="BC27" s="116"/>
      <c r="BD27" s="116"/>
      <c r="BE27" s="116"/>
      <c r="BF27" s="116"/>
      <c r="BG27" s="116"/>
      <c r="BH27" s="116"/>
      <c r="BI27" s="116"/>
      <c r="BJ27" s="116"/>
      <c r="BK27" s="116"/>
      <c r="BL27" s="116"/>
      <c r="BM27" s="116"/>
      <c r="BN27" s="116"/>
      <c r="BO27" s="116"/>
      <c r="BP27" s="116"/>
      <c r="BY27" s="117"/>
    </row>
    <row r="28" spans="1:112" ht="12" customHeight="1" x14ac:dyDescent="0.25">
      <c r="A28" s="115"/>
      <c r="B28" s="119"/>
      <c r="C28" s="119"/>
      <c r="D28" s="119"/>
      <c r="E28" s="119"/>
      <c r="F28" s="119"/>
      <c r="G28" s="119"/>
      <c r="H28" s="119"/>
      <c r="I28" s="119"/>
      <c r="J28" s="119"/>
      <c r="K28" s="119"/>
      <c r="L28" s="119"/>
      <c r="M28" s="119"/>
      <c r="N28" s="121"/>
      <c r="O28" s="121"/>
      <c r="P28" s="121"/>
      <c r="Q28" s="121"/>
      <c r="R28" s="121"/>
      <c r="S28" s="121"/>
      <c r="T28" s="121"/>
      <c r="U28" s="121"/>
      <c r="V28" s="121"/>
      <c r="W28" s="121"/>
      <c r="X28" s="121"/>
      <c r="Y28" s="121"/>
      <c r="BC28" s="116"/>
      <c r="BD28" s="116"/>
      <c r="BE28" s="116"/>
      <c r="BF28" s="116"/>
      <c r="BG28" s="116"/>
      <c r="BH28" s="116"/>
      <c r="BI28" s="116"/>
      <c r="BJ28" s="116"/>
      <c r="BK28" s="116"/>
      <c r="BL28" s="116"/>
      <c r="BM28" s="116"/>
      <c r="BN28" s="116"/>
      <c r="BO28" s="116"/>
      <c r="BP28" s="116"/>
      <c r="BY28" s="117"/>
    </row>
    <row r="29" spans="1:112" ht="12" customHeight="1" x14ac:dyDescent="0.25">
      <c r="A29" s="115"/>
      <c r="B29" s="119"/>
      <c r="C29" s="119"/>
      <c r="D29" s="119"/>
      <c r="E29" s="119"/>
      <c r="F29" s="119"/>
      <c r="G29" s="119"/>
      <c r="H29" s="119"/>
      <c r="I29" s="119"/>
      <c r="J29" s="119"/>
      <c r="K29" s="119"/>
      <c r="L29" s="119"/>
      <c r="M29" s="119"/>
      <c r="N29" s="121"/>
      <c r="O29" s="121"/>
      <c r="P29" s="121"/>
      <c r="Q29" s="121"/>
      <c r="R29" s="121"/>
      <c r="S29" s="121"/>
      <c r="T29" s="121"/>
      <c r="U29" s="121"/>
      <c r="V29" s="121"/>
      <c r="W29" s="121"/>
      <c r="X29" s="121"/>
      <c r="Y29" s="121"/>
      <c r="BC29" s="116"/>
      <c r="BD29" s="116"/>
      <c r="BE29" s="116"/>
      <c r="BF29" s="116"/>
      <c r="BG29" s="116"/>
      <c r="BH29" s="116"/>
      <c r="BI29" s="116"/>
      <c r="BJ29" s="116"/>
      <c r="BK29" s="116"/>
      <c r="BL29" s="116"/>
      <c r="BM29" s="116"/>
      <c r="BN29" s="116"/>
      <c r="BO29" s="116"/>
      <c r="BP29" s="116"/>
      <c r="BY29" s="117"/>
    </row>
    <row r="30" spans="1:112" ht="12" customHeight="1" x14ac:dyDescent="0.25">
      <c r="A30" s="115"/>
      <c r="B30" s="119"/>
      <c r="C30" s="119"/>
      <c r="D30" s="119"/>
      <c r="E30" s="119"/>
      <c r="F30" s="119"/>
      <c r="G30" s="119"/>
      <c r="H30" s="119"/>
      <c r="I30" s="119"/>
      <c r="J30" s="119"/>
      <c r="K30" s="119"/>
      <c r="L30" s="119"/>
      <c r="M30" s="119"/>
      <c r="N30" s="121"/>
      <c r="O30" s="121"/>
      <c r="P30" s="121"/>
      <c r="Q30" s="121"/>
      <c r="R30" s="121"/>
      <c r="S30" s="121"/>
      <c r="T30" s="121"/>
      <c r="U30" s="121"/>
      <c r="V30" s="121"/>
      <c r="W30" s="121"/>
      <c r="X30" s="121"/>
      <c r="Y30" s="121"/>
      <c r="BC30" s="118"/>
      <c r="BD30" s="118"/>
      <c r="BE30" s="118"/>
      <c r="BF30" s="118"/>
      <c r="BG30" s="118"/>
      <c r="BH30" s="118"/>
      <c r="BI30" s="118"/>
      <c r="BJ30" s="118"/>
      <c r="BK30" s="118"/>
      <c r="BL30" s="118"/>
      <c r="BM30" s="118"/>
      <c r="BN30" s="118"/>
      <c r="BO30" s="118"/>
      <c r="BP30" s="118"/>
      <c r="BY30" s="117"/>
    </row>
    <row r="31" spans="1:112" ht="12" customHeight="1" x14ac:dyDescent="0.25">
      <c r="A31" s="115"/>
      <c r="B31" s="119"/>
      <c r="C31" s="119"/>
      <c r="D31" s="119"/>
      <c r="E31" s="119"/>
      <c r="F31" s="119"/>
      <c r="G31" s="119"/>
      <c r="H31" s="119"/>
      <c r="I31" s="119"/>
      <c r="J31" s="119"/>
      <c r="K31" s="119"/>
      <c r="L31" s="119"/>
      <c r="M31" s="119"/>
      <c r="N31" s="121"/>
      <c r="O31" s="121"/>
      <c r="P31" s="121"/>
      <c r="Q31" s="121"/>
      <c r="R31" s="121"/>
      <c r="S31" s="121"/>
      <c r="T31" s="121"/>
      <c r="U31" s="121"/>
      <c r="V31" s="121"/>
      <c r="W31" s="121"/>
      <c r="X31" s="121"/>
      <c r="Y31" s="121"/>
      <c r="BC31" s="118"/>
      <c r="BD31" s="118"/>
      <c r="BE31" s="118"/>
      <c r="BF31" s="118"/>
      <c r="BG31" s="118"/>
      <c r="BH31" s="118"/>
      <c r="BI31" s="118"/>
      <c r="BJ31" s="118"/>
      <c r="BK31" s="118"/>
      <c r="BL31" s="118"/>
      <c r="BM31" s="118"/>
      <c r="BN31" s="118"/>
      <c r="BO31" s="118"/>
      <c r="BP31" s="118"/>
      <c r="BY31" s="117"/>
    </row>
    <row r="32" spans="1:112" ht="12" customHeight="1" x14ac:dyDescent="0.25">
      <c r="A32" s="115"/>
      <c r="B32" s="119"/>
      <c r="C32" s="119"/>
      <c r="D32" s="119"/>
      <c r="E32" s="119"/>
      <c r="F32" s="119"/>
      <c r="G32" s="119"/>
      <c r="H32" s="119"/>
      <c r="I32" s="119"/>
      <c r="J32" s="119"/>
      <c r="K32" s="119"/>
      <c r="L32" s="119"/>
      <c r="M32" s="119"/>
      <c r="N32" s="121"/>
      <c r="O32" s="121"/>
      <c r="P32" s="121"/>
      <c r="Q32" s="121"/>
      <c r="R32" s="121"/>
      <c r="S32" s="121"/>
      <c r="T32" s="121"/>
      <c r="U32" s="121"/>
      <c r="V32" s="121"/>
      <c r="W32" s="121"/>
      <c r="X32" s="121"/>
      <c r="Y32" s="121"/>
      <c r="BY32" s="117"/>
    </row>
    <row r="33" spans="1:77" ht="12" customHeight="1" x14ac:dyDescent="0.3">
      <c r="A33" s="115"/>
      <c r="B33" s="119"/>
      <c r="C33" s="119"/>
      <c r="D33" s="119"/>
      <c r="E33" s="119"/>
      <c r="F33" s="119"/>
      <c r="G33" s="119"/>
      <c r="H33" s="119"/>
      <c r="I33" s="119"/>
      <c r="J33" s="119"/>
      <c r="K33" s="119"/>
      <c r="L33" s="119"/>
      <c r="M33" s="119"/>
      <c r="N33" s="122"/>
      <c r="O33" s="121"/>
      <c r="P33" s="121"/>
      <c r="Q33" s="121"/>
      <c r="R33" s="121"/>
      <c r="S33" s="121"/>
      <c r="T33" s="121"/>
      <c r="U33" s="121"/>
      <c r="V33" s="121"/>
      <c r="W33" s="121"/>
      <c r="X33" s="121"/>
      <c r="Y33" s="121"/>
      <c r="AL33" s="119"/>
      <c r="AM33" s="119"/>
      <c r="AN33" s="119"/>
      <c r="AO33" s="119"/>
      <c r="AP33" s="119"/>
      <c r="AQ33" s="119"/>
      <c r="AR33" s="119"/>
      <c r="AS33" s="119"/>
      <c r="AT33" s="119"/>
      <c r="AU33" s="119"/>
      <c r="AV33" s="119"/>
      <c r="AW33" s="119"/>
      <c r="AX33" s="123"/>
      <c r="AY33" s="123"/>
      <c r="AZ33" s="123"/>
      <c r="BA33" s="123"/>
      <c r="BB33" s="123"/>
      <c r="BC33" s="123"/>
      <c r="BD33" s="123"/>
      <c r="BE33" s="123"/>
      <c r="BF33" s="123"/>
      <c r="BG33" s="123"/>
      <c r="BI33" s="119"/>
      <c r="BJ33" s="119"/>
      <c r="BK33" s="119"/>
      <c r="BL33" s="119"/>
      <c r="BM33" s="119"/>
      <c r="BN33" s="123"/>
      <c r="BO33" s="123"/>
      <c r="BP33" s="123"/>
      <c r="BQ33" s="123"/>
      <c r="BR33" s="123"/>
      <c r="BS33" s="123"/>
      <c r="BY33" s="117"/>
    </row>
    <row r="34" spans="1:77" ht="12" customHeight="1" x14ac:dyDescent="0.3">
      <c r="A34" s="115"/>
      <c r="B34" s="119"/>
      <c r="C34" s="119"/>
      <c r="D34" s="119"/>
      <c r="E34" s="119"/>
      <c r="F34" s="119"/>
      <c r="G34" s="119"/>
      <c r="H34" s="119"/>
      <c r="I34" s="119"/>
      <c r="J34" s="119"/>
      <c r="K34" s="119"/>
      <c r="L34" s="119"/>
      <c r="M34" s="119"/>
      <c r="N34" s="121"/>
      <c r="O34" s="121"/>
      <c r="P34" s="121"/>
      <c r="Q34" s="121"/>
      <c r="R34" s="121"/>
      <c r="S34" s="121"/>
      <c r="T34" s="121"/>
      <c r="U34" s="121"/>
      <c r="V34" s="121"/>
      <c r="W34" s="121"/>
      <c r="X34" s="121"/>
      <c r="Y34" s="121"/>
      <c r="AL34" s="119"/>
      <c r="AM34" s="119"/>
      <c r="AN34" s="119"/>
      <c r="AO34" s="119"/>
      <c r="AP34" s="119"/>
      <c r="AQ34" s="119"/>
      <c r="AR34" s="119"/>
      <c r="AS34" s="119"/>
      <c r="AT34" s="119"/>
      <c r="AU34" s="119"/>
      <c r="AV34" s="119"/>
      <c r="AW34" s="119"/>
      <c r="AX34" s="123"/>
      <c r="AY34" s="123"/>
      <c r="AZ34" s="123"/>
      <c r="BA34" s="123"/>
      <c r="BB34" s="123"/>
      <c r="BC34" s="123"/>
      <c r="BD34" s="123"/>
      <c r="BE34" s="123"/>
      <c r="BF34" s="123"/>
      <c r="BG34" s="123"/>
      <c r="BI34" s="119"/>
      <c r="BJ34" s="119"/>
      <c r="BK34" s="119"/>
      <c r="BL34" s="119"/>
      <c r="BM34" s="119"/>
      <c r="BN34" s="123"/>
      <c r="BO34" s="123"/>
      <c r="BP34" s="123"/>
      <c r="BQ34" s="123"/>
      <c r="BR34" s="123"/>
      <c r="BS34" s="123"/>
      <c r="BY34" s="117"/>
    </row>
    <row r="35" spans="1:77" ht="12" customHeight="1" x14ac:dyDescent="0.25">
      <c r="A35" s="115"/>
      <c r="B35" s="119"/>
      <c r="C35" s="119"/>
      <c r="D35" s="119"/>
      <c r="E35" s="119"/>
      <c r="F35" s="119"/>
      <c r="BY35" s="117"/>
    </row>
    <row r="36" spans="1:77" ht="12" customHeight="1" x14ac:dyDescent="0.25">
      <c r="A36" s="115"/>
      <c r="B36" s="119"/>
      <c r="C36" s="119"/>
      <c r="D36" s="119"/>
      <c r="E36" s="119"/>
      <c r="F36" s="119"/>
      <c r="BY36" s="117"/>
    </row>
    <row r="37" spans="1:77" ht="12" customHeight="1" x14ac:dyDescent="0.2">
      <c r="A37" s="115"/>
      <c r="BY37" s="117"/>
    </row>
    <row r="38" spans="1:77" ht="12" customHeight="1" x14ac:dyDescent="0.2">
      <c r="A38" s="124"/>
      <c r="B38" s="334" t="s">
        <v>60</v>
      </c>
      <c r="C38" s="334"/>
      <c r="D38" s="334"/>
      <c r="E38" s="334"/>
      <c r="F38" s="334"/>
      <c r="G38" s="334"/>
      <c r="H38" s="334"/>
      <c r="I38" s="334"/>
      <c r="J38" s="334"/>
      <c r="K38" s="334"/>
      <c r="L38" s="334"/>
      <c r="M38" s="334"/>
      <c r="N38" s="334"/>
      <c r="O38" s="334"/>
      <c r="P38" s="334"/>
      <c r="Q38" s="334"/>
      <c r="R38" s="334"/>
      <c r="S38" s="334"/>
      <c r="T38" s="334"/>
      <c r="U38" s="334"/>
      <c r="V38" s="334"/>
      <c r="W38" s="334"/>
      <c r="X38" s="334"/>
      <c r="Y38" s="334"/>
      <c r="Z38" s="334"/>
      <c r="AA38" s="334"/>
      <c r="AB38" s="334"/>
      <c r="AC38" s="334"/>
      <c r="AD38" s="334"/>
      <c r="AE38" s="334"/>
      <c r="AF38" s="334"/>
      <c r="AG38" s="334"/>
      <c r="AH38" s="334"/>
      <c r="AI38" s="334"/>
      <c r="AJ38" s="334"/>
      <c r="AK38" s="334"/>
      <c r="AL38" s="334"/>
      <c r="AM38" s="334"/>
      <c r="AN38" s="334"/>
      <c r="AO38" s="334"/>
      <c r="AP38" s="334"/>
      <c r="AQ38" s="334"/>
      <c r="AR38" s="334"/>
      <c r="AS38" s="334"/>
      <c r="AT38" s="334"/>
      <c r="AU38" s="334"/>
      <c r="AV38" s="334"/>
      <c r="AW38" s="334"/>
      <c r="AX38" s="334"/>
      <c r="AY38" s="334"/>
      <c r="AZ38" s="334"/>
      <c r="BA38" s="334"/>
      <c r="BB38" s="334"/>
      <c r="BC38" s="334"/>
      <c r="BD38" s="334"/>
      <c r="BE38" s="334"/>
      <c r="BF38" s="334"/>
      <c r="BG38" s="334"/>
      <c r="BH38" s="334"/>
      <c r="BI38" s="334"/>
      <c r="BJ38" s="334"/>
      <c r="BK38" s="334"/>
      <c r="BL38" s="334"/>
      <c r="BM38" s="334"/>
      <c r="BN38" s="334"/>
      <c r="BO38" s="334"/>
      <c r="BP38" s="334"/>
      <c r="BQ38" s="334"/>
      <c r="BR38" s="334"/>
      <c r="BS38" s="334"/>
      <c r="BT38" s="334"/>
      <c r="BU38" s="334"/>
      <c r="BV38" s="334"/>
      <c r="BW38" s="334"/>
      <c r="BX38" s="334"/>
      <c r="BY38" s="125"/>
    </row>
    <row r="39" spans="1:77" ht="12" customHeight="1" x14ac:dyDescent="0.2">
      <c r="A39" s="124"/>
      <c r="B39" s="334"/>
      <c r="C39" s="334"/>
      <c r="D39" s="334"/>
      <c r="E39" s="334"/>
      <c r="F39" s="334"/>
      <c r="G39" s="334"/>
      <c r="H39" s="334"/>
      <c r="I39" s="334"/>
      <c r="J39" s="334"/>
      <c r="K39" s="334"/>
      <c r="L39" s="334"/>
      <c r="M39" s="334"/>
      <c r="N39" s="334"/>
      <c r="O39" s="334"/>
      <c r="P39" s="334"/>
      <c r="Q39" s="334"/>
      <c r="R39" s="334"/>
      <c r="S39" s="334"/>
      <c r="T39" s="334"/>
      <c r="U39" s="334"/>
      <c r="V39" s="334"/>
      <c r="W39" s="334"/>
      <c r="X39" s="334"/>
      <c r="Y39" s="334"/>
      <c r="Z39" s="334"/>
      <c r="AA39" s="334"/>
      <c r="AB39" s="334"/>
      <c r="AC39" s="334"/>
      <c r="AD39" s="334"/>
      <c r="AE39" s="334"/>
      <c r="AF39" s="334"/>
      <c r="AG39" s="334"/>
      <c r="AH39" s="334"/>
      <c r="AI39" s="334"/>
      <c r="AJ39" s="334"/>
      <c r="AK39" s="334"/>
      <c r="AL39" s="334"/>
      <c r="AM39" s="334"/>
      <c r="AN39" s="334"/>
      <c r="AO39" s="334"/>
      <c r="AP39" s="334"/>
      <c r="AQ39" s="334"/>
      <c r="AR39" s="334"/>
      <c r="AS39" s="334"/>
      <c r="AT39" s="334"/>
      <c r="AU39" s="334"/>
      <c r="AV39" s="334"/>
      <c r="AW39" s="334"/>
      <c r="AX39" s="334"/>
      <c r="AY39" s="334"/>
      <c r="AZ39" s="334"/>
      <c r="BA39" s="334"/>
      <c r="BB39" s="334"/>
      <c r="BC39" s="334"/>
      <c r="BD39" s="334"/>
      <c r="BE39" s="334"/>
      <c r="BF39" s="334"/>
      <c r="BG39" s="334"/>
      <c r="BH39" s="334"/>
      <c r="BI39" s="334"/>
      <c r="BJ39" s="334"/>
      <c r="BK39" s="334"/>
      <c r="BL39" s="334"/>
      <c r="BM39" s="334"/>
      <c r="BN39" s="334"/>
      <c r="BO39" s="334"/>
      <c r="BP39" s="334"/>
      <c r="BQ39" s="334"/>
      <c r="BR39" s="334"/>
      <c r="BS39" s="334"/>
      <c r="BT39" s="334"/>
      <c r="BU39" s="334"/>
      <c r="BV39" s="334"/>
      <c r="BW39" s="334"/>
      <c r="BX39" s="334"/>
      <c r="BY39" s="125"/>
    </row>
    <row r="40" spans="1:77" ht="12" customHeight="1" x14ac:dyDescent="0.2">
      <c r="A40" s="124"/>
      <c r="B40" s="334"/>
      <c r="C40" s="334"/>
      <c r="D40" s="334"/>
      <c r="E40" s="334"/>
      <c r="F40" s="334"/>
      <c r="G40" s="334"/>
      <c r="H40" s="334"/>
      <c r="I40" s="334"/>
      <c r="J40" s="334"/>
      <c r="K40" s="334"/>
      <c r="L40" s="334"/>
      <c r="M40" s="334"/>
      <c r="N40" s="334"/>
      <c r="O40" s="334"/>
      <c r="P40" s="334"/>
      <c r="Q40" s="334"/>
      <c r="R40" s="334"/>
      <c r="S40" s="334"/>
      <c r="T40" s="334"/>
      <c r="U40" s="334"/>
      <c r="V40" s="334"/>
      <c r="W40" s="334"/>
      <c r="X40" s="334"/>
      <c r="Y40" s="334"/>
      <c r="Z40" s="334"/>
      <c r="AA40" s="334"/>
      <c r="AB40" s="334"/>
      <c r="AC40" s="334"/>
      <c r="AD40" s="334"/>
      <c r="AE40" s="334"/>
      <c r="AF40" s="334"/>
      <c r="AG40" s="334"/>
      <c r="AH40" s="334"/>
      <c r="AI40" s="334"/>
      <c r="AJ40" s="334"/>
      <c r="AK40" s="334"/>
      <c r="AL40" s="334"/>
      <c r="AM40" s="334"/>
      <c r="AN40" s="334"/>
      <c r="AO40" s="334"/>
      <c r="AP40" s="334"/>
      <c r="AQ40" s="334"/>
      <c r="AR40" s="334"/>
      <c r="AS40" s="334"/>
      <c r="AT40" s="334"/>
      <c r="AU40" s="334"/>
      <c r="AV40" s="334"/>
      <c r="AW40" s="334"/>
      <c r="AX40" s="334"/>
      <c r="AY40" s="334"/>
      <c r="AZ40" s="334"/>
      <c r="BA40" s="334"/>
      <c r="BB40" s="334"/>
      <c r="BC40" s="334"/>
      <c r="BD40" s="334"/>
      <c r="BE40" s="334"/>
      <c r="BF40" s="334"/>
      <c r="BG40" s="334"/>
      <c r="BH40" s="334"/>
      <c r="BI40" s="334"/>
      <c r="BJ40" s="334"/>
      <c r="BK40" s="334"/>
      <c r="BL40" s="334"/>
      <c r="BM40" s="334"/>
      <c r="BN40" s="334"/>
      <c r="BO40" s="334"/>
      <c r="BP40" s="334"/>
      <c r="BQ40" s="334"/>
      <c r="BR40" s="334"/>
      <c r="BS40" s="334"/>
      <c r="BT40" s="334"/>
      <c r="BU40" s="334"/>
      <c r="BV40" s="334"/>
      <c r="BW40" s="334"/>
      <c r="BX40" s="334"/>
      <c r="BY40" s="125"/>
    </row>
    <row r="41" spans="1:77" ht="12" customHeight="1" thickBot="1" x14ac:dyDescent="0.25">
      <c r="A41" s="126"/>
      <c r="B41" s="335"/>
      <c r="C41" s="335"/>
      <c r="D41" s="335"/>
      <c r="E41" s="335"/>
      <c r="F41" s="335"/>
      <c r="G41" s="335"/>
      <c r="H41" s="335"/>
      <c r="I41" s="335"/>
      <c r="J41" s="335"/>
      <c r="K41" s="335"/>
      <c r="L41" s="335"/>
      <c r="M41" s="335"/>
      <c r="N41" s="335"/>
      <c r="O41" s="335"/>
      <c r="P41" s="335"/>
      <c r="Q41" s="335"/>
      <c r="R41" s="335"/>
      <c r="S41" s="335"/>
      <c r="T41" s="335"/>
      <c r="U41" s="335"/>
      <c r="V41" s="335"/>
      <c r="W41" s="335"/>
      <c r="X41" s="335"/>
      <c r="Y41" s="335"/>
      <c r="Z41" s="335"/>
      <c r="AA41" s="335"/>
      <c r="AB41" s="335"/>
      <c r="AC41" s="335"/>
      <c r="AD41" s="335"/>
      <c r="AE41" s="335"/>
      <c r="AF41" s="335"/>
      <c r="AG41" s="335"/>
      <c r="AH41" s="335"/>
      <c r="AI41" s="335"/>
      <c r="AJ41" s="335"/>
      <c r="AK41" s="335"/>
      <c r="AL41" s="335"/>
      <c r="AM41" s="335"/>
      <c r="AN41" s="335"/>
      <c r="AO41" s="335"/>
      <c r="AP41" s="335"/>
      <c r="AQ41" s="335"/>
      <c r="AR41" s="335"/>
      <c r="AS41" s="335"/>
      <c r="AT41" s="335"/>
      <c r="AU41" s="335"/>
      <c r="AV41" s="335"/>
      <c r="AW41" s="335"/>
      <c r="AX41" s="335"/>
      <c r="AY41" s="335"/>
      <c r="AZ41" s="335"/>
      <c r="BA41" s="335"/>
      <c r="BB41" s="335"/>
      <c r="BC41" s="335"/>
      <c r="BD41" s="335"/>
      <c r="BE41" s="335"/>
      <c r="BF41" s="335"/>
      <c r="BG41" s="335"/>
      <c r="BH41" s="335"/>
      <c r="BI41" s="335"/>
      <c r="BJ41" s="335"/>
      <c r="BK41" s="335"/>
      <c r="BL41" s="335"/>
      <c r="BM41" s="335"/>
      <c r="BN41" s="335"/>
      <c r="BO41" s="335"/>
      <c r="BP41" s="335"/>
      <c r="BQ41" s="335"/>
      <c r="BR41" s="335"/>
      <c r="BS41" s="335"/>
      <c r="BT41" s="335"/>
      <c r="BU41" s="335"/>
      <c r="BV41" s="335"/>
      <c r="BW41" s="335"/>
      <c r="BX41" s="335"/>
      <c r="BY41" s="127"/>
    </row>
    <row r="42" spans="1:77" ht="12" customHeight="1" thickTop="1" x14ac:dyDescent="0.2">
      <c r="A42" s="336" t="s">
        <v>45</v>
      </c>
      <c r="B42" s="337"/>
      <c r="C42" s="337"/>
      <c r="D42" s="337"/>
      <c r="E42" s="337"/>
      <c r="F42" s="337"/>
      <c r="G42" s="337"/>
      <c r="H42" s="337"/>
      <c r="I42" s="337"/>
      <c r="J42" s="338"/>
      <c r="K42" s="339" t="s">
        <v>61</v>
      </c>
      <c r="L42" s="340"/>
      <c r="M42" s="340"/>
      <c r="N42" s="340"/>
      <c r="O42" s="340"/>
      <c r="P42" s="340"/>
      <c r="Q42" s="340"/>
      <c r="R42" s="340"/>
      <c r="S42" s="340"/>
      <c r="T42" s="340"/>
      <c r="U42" s="340"/>
      <c r="V42" s="340"/>
      <c r="W42" s="340"/>
      <c r="X42" s="340"/>
      <c r="Y42" s="341"/>
      <c r="AA42" s="128"/>
      <c r="AB42" s="128"/>
      <c r="AC42" s="128"/>
      <c r="AD42" s="128"/>
      <c r="AE42" s="128"/>
      <c r="AF42" s="128"/>
      <c r="AG42" s="128"/>
      <c r="BG42" s="129"/>
      <c r="BH42" s="129"/>
      <c r="BI42" s="129"/>
      <c r="BJ42" s="129"/>
      <c r="BK42" s="129"/>
      <c r="BL42" s="129"/>
      <c r="BM42" s="129"/>
      <c r="BN42" s="129"/>
      <c r="BO42" s="129"/>
      <c r="BP42" s="129"/>
      <c r="BQ42" s="129"/>
      <c r="BR42" s="129"/>
      <c r="BS42" s="129"/>
      <c r="BT42" s="129"/>
      <c r="BU42" s="129"/>
      <c r="BV42" s="129"/>
      <c r="BW42" s="129"/>
      <c r="BX42" s="129"/>
      <c r="BY42" s="125"/>
    </row>
    <row r="43" spans="1:77" ht="12" customHeight="1" thickBot="1" x14ac:dyDescent="0.25">
      <c r="A43" s="342" t="s">
        <v>42</v>
      </c>
      <c r="B43" s="343"/>
      <c r="C43" s="343"/>
      <c r="D43" s="343"/>
      <c r="E43" s="343"/>
      <c r="F43" s="343"/>
      <c r="G43" s="343"/>
      <c r="H43" s="343"/>
      <c r="I43" s="343"/>
      <c r="J43" s="344"/>
      <c r="K43" s="345" t="s">
        <v>58</v>
      </c>
      <c r="L43" s="346"/>
      <c r="M43" s="346"/>
      <c r="N43" s="346"/>
      <c r="O43" s="346"/>
      <c r="P43" s="346"/>
      <c r="Q43" s="346"/>
      <c r="R43" s="346"/>
      <c r="S43" s="346"/>
      <c r="T43" s="346"/>
      <c r="U43" s="346"/>
      <c r="V43" s="346"/>
      <c r="W43" s="346"/>
      <c r="X43" s="346"/>
      <c r="Y43" s="347"/>
      <c r="AA43" s="130"/>
      <c r="AB43" s="130"/>
      <c r="AC43" s="130"/>
      <c r="AD43" s="130"/>
      <c r="AE43" s="130"/>
      <c r="AF43" s="130"/>
      <c r="AG43" s="130"/>
      <c r="BG43" s="129"/>
      <c r="BH43" s="129"/>
      <c r="BI43" s="129"/>
      <c r="BJ43" s="129"/>
      <c r="BK43" s="129"/>
      <c r="BL43" s="129"/>
      <c r="BM43" s="129"/>
      <c r="BN43" s="129"/>
      <c r="BO43" s="129"/>
      <c r="BP43" s="129"/>
      <c r="BQ43" s="129"/>
      <c r="BR43" s="129"/>
      <c r="BS43" s="129"/>
      <c r="BT43" s="129"/>
      <c r="BU43" s="129"/>
      <c r="BV43" s="129"/>
      <c r="BW43" s="129"/>
      <c r="BX43" s="129"/>
      <c r="BY43" s="125"/>
    </row>
    <row r="44" spans="1:77" ht="12" customHeight="1" thickTop="1" x14ac:dyDescent="0.2">
      <c r="A44" s="131"/>
      <c r="B44" s="131"/>
      <c r="C44" s="131"/>
      <c r="D44" s="131"/>
      <c r="E44" s="131"/>
      <c r="F44" s="131"/>
      <c r="G44" s="131"/>
      <c r="H44" s="131"/>
      <c r="I44" s="131"/>
      <c r="J44" s="131"/>
      <c r="K44" s="131"/>
      <c r="L44" s="131"/>
      <c r="M44" s="131"/>
      <c r="N44" s="131"/>
      <c r="O44" s="131"/>
      <c r="P44" s="131"/>
      <c r="Q44" s="131"/>
      <c r="R44" s="131"/>
      <c r="S44" s="131"/>
      <c r="T44" s="131"/>
      <c r="U44" s="131"/>
      <c r="V44" s="131"/>
      <c r="W44" s="131"/>
      <c r="X44" s="131"/>
      <c r="Y44" s="131"/>
      <c r="Z44" s="131"/>
      <c r="AA44" s="131"/>
      <c r="AB44" s="131"/>
      <c r="AC44" s="131"/>
      <c r="AD44" s="131"/>
      <c r="AE44" s="131"/>
      <c r="AF44" s="131"/>
      <c r="AG44" s="131"/>
      <c r="AH44" s="131"/>
      <c r="AI44" s="131"/>
      <c r="AJ44" s="131"/>
      <c r="AK44" s="131"/>
      <c r="AL44" s="131"/>
      <c r="AM44" s="131"/>
      <c r="AN44" s="131"/>
      <c r="AO44" s="131"/>
      <c r="AP44" s="131"/>
      <c r="AQ44" s="131"/>
      <c r="AR44" s="131"/>
      <c r="AS44" s="131"/>
      <c r="AT44" s="131"/>
      <c r="AU44" s="131"/>
      <c r="AV44" s="131"/>
      <c r="AW44" s="131"/>
      <c r="AX44" s="131"/>
      <c r="AY44" s="131"/>
      <c r="AZ44" s="131"/>
      <c r="BA44" s="131"/>
      <c r="BB44" s="131"/>
      <c r="BC44" s="131"/>
      <c r="BD44" s="131"/>
      <c r="BE44" s="131"/>
      <c r="BF44" s="131"/>
      <c r="BG44" s="131"/>
      <c r="BH44" s="131"/>
      <c r="BI44" s="131"/>
      <c r="BJ44" s="131"/>
      <c r="BK44" s="131"/>
      <c r="BL44" s="131"/>
      <c r="BM44" s="131"/>
      <c r="BN44" s="131"/>
      <c r="BO44" s="131"/>
      <c r="BP44" s="131"/>
      <c r="BQ44" s="131"/>
      <c r="BR44" s="131"/>
      <c r="BS44" s="131"/>
      <c r="BT44" s="131"/>
      <c r="BU44" s="131"/>
      <c r="BV44" s="131"/>
      <c r="BW44" s="131"/>
      <c r="BX44" s="131"/>
      <c r="BY44" s="131"/>
    </row>
    <row r="45" spans="1:77" ht="12" customHeight="1" x14ac:dyDescent="0.2">
      <c r="A45" s="132"/>
      <c r="B45" s="132"/>
      <c r="C45" s="132"/>
      <c r="D45" s="132"/>
      <c r="E45" s="133"/>
      <c r="F45" s="133"/>
      <c r="G45" s="133"/>
      <c r="H45" s="133"/>
      <c r="I45" s="133"/>
      <c r="J45" s="133"/>
      <c r="K45" s="133"/>
      <c r="L45" s="133"/>
      <c r="M45" s="133"/>
      <c r="N45" s="133"/>
      <c r="O45" s="133"/>
      <c r="P45" s="133"/>
      <c r="Q45" s="133"/>
      <c r="R45" s="133"/>
      <c r="S45" s="133"/>
      <c r="T45" s="133"/>
      <c r="U45" s="133"/>
      <c r="V45" s="133"/>
      <c r="W45" s="133"/>
      <c r="X45" s="133"/>
      <c r="Y45" s="133"/>
      <c r="Z45" s="133"/>
      <c r="AA45" s="133"/>
      <c r="AB45" s="133"/>
      <c r="AC45" s="133"/>
      <c r="AD45" s="133"/>
      <c r="AE45" s="133"/>
      <c r="AF45" s="133"/>
      <c r="AG45" s="133"/>
      <c r="AH45" s="133"/>
      <c r="AI45" s="133"/>
      <c r="AJ45" s="133"/>
      <c r="AK45" s="133"/>
      <c r="AL45" s="133"/>
      <c r="AM45" s="133"/>
      <c r="AN45" s="133"/>
      <c r="AO45" s="133"/>
      <c r="AP45" s="133"/>
      <c r="AQ45" s="133"/>
      <c r="AR45" s="133"/>
      <c r="AS45" s="133"/>
      <c r="AT45" s="133"/>
      <c r="AU45" s="133"/>
      <c r="AV45" s="133"/>
      <c r="AW45" s="133"/>
      <c r="AX45" s="133"/>
      <c r="AY45" s="133"/>
      <c r="AZ45" s="133"/>
      <c r="BA45" s="133"/>
      <c r="BB45" s="133"/>
      <c r="BC45" s="133"/>
      <c r="BD45" s="133"/>
      <c r="BE45" s="133"/>
      <c r="BF45" s="133"/>
      <c r="BG45" s="133"/>
      <c r="BH45" s="133"/>
      <c r="BI45" s="133"/>
      <c r="BJ45" s="133"/>
      <c r="BK45" s="133"/>
      <c r="BL45" s="133"/>
      <c r="BM45" s="133"/>
      <c r="BN45" s="133"/>
      <c r="BO45" s="133"/>
      <c r="BP45" s="133"/>
      <c r="BQ45" s="133"/>
      <c r="BR45" s="133"/>
      <c r="BS45" s="133"/>
      <c r="BT45" s="133"/>
      <c r="BU45" s="134"/>
      <c r="BV45" s="132"/>
      <c r="BW45" s="132"/>
      <c r="BX45" s="132"/>
      <c r="BY45" s="132"/>
    </row>
    <row r="46" spans="1:77" ht="12" customHeight="1" x14ac:dyDescent="0.2">
      <c r="E46" s="133"/>
      <c r="F46" s="133"/>
      <c r="G46" s="133"/>
      <c r="H46" s="133"/>
      <c r="I46" s="133"/>
      <c r="J46" s="133"/>
      <c r="K46" s="133"/>
      <c r="L46" s="133"/>
      <c r="M46" s="133"/>
      <c r="N46" s="133"/>
      <c r="O46" s="133"/>
      <c r="P46" s="133"/>
      <c r="Q46" s="133"/>
      <c r="R46" s="133"/>
      <c r="S46" s="133"/>
      <c r="T46" s="133"/>
      <c r="U46" s="133"/>
      <c r="V46" s="133"/>
      <c r="W46" s="133"/>
      <c r="X46" s="133"/>
      <c r="Y46" s="133"/>
      <c r="Z46" s="133"/>
      <c r="AA46" s="133"/>
      <c r="AB46" s="133"/>
      <c r="AC46" s="133"/>
      <c r="AD46" s="133"/>
      <c r="AE46" s="133"/>
      <c r="AF46" s="133"/>
      <c r="AG46" s="133"/>
      <c r="AH46" s="133"/>
      <c r="AI46" s="133"/>
      <c r="AJ46" s="133"/>
      <c r="AK46" s="133"/>
      <c r="AL46" s="133"/>
      <c r="AM46" s="133"/>
      <c r="AN46" s="133"/>
      <c r="AO46" s="133"/>
      <c r="AP46" s="133"/>
      <c r="AQ46" s="133"/>
      <c r="AR46" s="133"/>
      <c r="AS46" s="133"/>
      <c r="AT46" s="133"/>
      <c r="AU46" s="133"/>
      <c r="AV46" s="133"/>
      <c r="AW46" s="133"/>
      <c r="AX46" s="133"/>
      <c r="AY46" s="133"/>
      <c r="AZ46" s="133"/>
      <c r="BA46" s="133"/>
      <c r="BB46" s="133"/>
      <c r="BC46" s="133"/>
      <c r="BD46" s="133"/>
      <c r="BE46" s="133"/>
      <c r="BF46" s="133"/>
      <c r="BG46" s="133"/>
      <c r="BH46" s="133"/>
      <c r="BI46" s="133"/>
      <c r="BJ46" s="133"/>
      <c r="BK46" s="133"/>
      <c r="BL46" s="133"/>
      <c r="BM46" s="133"/>
      <c r="BN46" s="133"/>
      <c r="BO46" s="133"/>
      <c r="BP46" s="133"/>
      <c r="BQ46" s="133"/>
      <c r="BR46" s="133"/>
      <c r="BS46" s="133"/>
      <c r="BT46" s="133"/>
      <c r="BU46" s="135"/>
    </row>
    <row r="47" spans="1:77" ht="12" customHeight="1" x14ac:dyDescent="0.2">
      <c r="E47" s="133"/>
      <c r="F47" s="133"/>
      <c r="G47" s="133"/>
      <c r="H47" s="133"/>
      <c r="I47" s="133"/>
      <c r="J47" s="133"/>
      <c r="K47" s="133"/>
      <c r="L47" s="133"/>
      <c r="M47" s="133"/>
      <c r="N47" s="133"/>
      <c r="O47" s="133"/>
      <c r="P47" s="133"/>
      <c r="Q47" s="133"/>
      <c r="R47" s="133"/>
      <c r="S47" s="133"/>
      <c r="T47" s="133"/>
      <c r="U47" s="133"/>
      <c r="V47" s="133"/>
      <c r="W47" s="133"/>
      <c r="X47" s="133"/>
      <c r="Y47" s="133"/>
      <c r="Z47" s="133"/>
      <c r="AA47" s="133"/>
      <c r="AB47" s="133"/>
      <c r="AC47" s="133"/>
      <c r="AD47" s="133"/>
      <c r="AE47" s="133"/>
      <c r="AF47" s="133"/>
      <c r="AG47" s="133"/>
      <c r="AH47" s="133"/>
      <c r="AI47" s="133"/>
      <c r="AJ47" s="133"/>
      <c r="AK47" s="133"/>
      <c r="AL47" s="133"/>
      <c r="AM47" s="133"/>
      <c r="AN47" s="133"/>
      <c r="AO47" s="133"/>
      <c r="AP47" s="133"/>
      <c r="AQ47" s="133"/>
      <c r="AR47" s="133"/>
      <c r="AS47" s="133"/>
      <c r="AT47" s="133"/>
      <c r="AU47" s="133"/>
      <c r="AV47" s="133"/>
      <c r="AW47" s="133"/>
      <c r="AX47" s="133"/>
      <c r="AY47" s="133"/>
      <c r="AZ47" s="133"/>
      <c r="BA47" s="133"/>
      <c r="BB47" s="133"/>
      <c r="BC47" s="133"/>
      <c r="BD47" s="133"/>
      <c r="BE47" s="133"/>
      <c r="BF47" s="133"/>
      <c r="BG47" s="133"/>
      <c r="BH47" s="133"/>
      <c r="BI47" s="133"/>
      <c r="BJ47" s="133"/>
      <c r="BK47" s="133"/>
      <c r="BL47" s="133"/>
      <c r="BM47" s="133"/>
      <c r="BN47" s="133"/>
      <c r="BO47" s="133"/>
      <c r="BP47" s="133"/>
      <c r="BQ47" s="133"/>
      <c r="BR47" s="133"/>
      <c r="BS47" s="133"/>
      <c r="BT47" s="133"/>
      <c r="BU47" s="135"/>
    </row>
    <row r="48" spans="1:77" ht="12" customHeight="1" x14ac:dyDescent="0.2">
      <c r="E48" s="133"/>
      <c r="F48" s="133"/>
      <c r="G48" s="133"/>
      <c r="H48" s="133"/>
      <c r="I48" s="133"/>
      <c r="J48" s="133"/>
      <c r="K48" s="133"/>
      <c r="L48" s="133"/>
      <c r="M48" s="133"/>
      <c r="N48" s="133"/>
      <c r="O48" s="133"/>
      <c r="P48" s="133"/>
      <c r="Q48" s="133"/>
      <c r="R48" s="133"/>
      <c r="S48" s="133"/>
      <c r="T48" s="133"/>
      <c r="U48" s="133"/>
      <c r="V48" s="133"/>
      <c r="W48" s="133"/>
      <c r="X48" s="133"/>
      <c r="Y48" s="133"/>
      <c r="Z48" s="133"/>
      <c r="AA48" s="133"/>
      <c r="AB48" s="133"/>
      <c r="AC48" s="133"/>
      <c r="AD48" s="133"/>
      <c r="AE48" s="133"/>
      <c r="AF48" s="133"/>
      <c r="AG48" s="133"/>
      <c r="AH48" s="133"/>
      <c r="AI48" s="133"/>
      <c r="AJ48" s="133"/>
      <c r="AK48" s="133"/>
      <c r="AL48" s="133"/>
      <c r="AM48" s="133"/>
      <c r="AN48" s="133"/>
      <c r="AO48" s="133"/>
      <c r="AP48" s="133"/>
      <c r="AQ48" s="133"/>
      <c r="AR48" s="133"/>
      <c r="AS48" s="133"/>
      <c r="AT48" s="133"/>
      <c r="AU48" s="133"/>
      <c r="AV48" s="133"/>
      <c r="AW48" s="133"/>
      <c r="AX48" s="133"/>
      <c r="AY48" s="133"/>
      <c r="AZ48" s="133"/>
      <c r="BA48" s="133"/>
      <c r="BB48" s="133"/>
      <c r="BC48" s="133"/>
      <c r="BD48" s="133"/>
      <c r="BE48" s="133"/>
      <c r="BF48" s="133"/>
      <c r="BG48" s="133"/>
      <c r="BH48" s="133"/>
      <c r="BI48" s="133"/>
      <c r="BJ48" s="133"/>
      <c r="BK48" s="133"/>
      <c r="BL48" s="133"/>
      <c r="BM48" s="133"/>
      <c r="BN48" s="133"/>
      <c r="BO48" s="133"/>
      <c r="BP48" s="133"/>
      <c r="BQ48" s="133"/>
      <c r="BR48" s="133"/>
      <c r="BS48" s="133"/>
      <c r="BT48" s="133"/>
      <c r="BU48" s="135"/>
    </row>
    <row r="49" spans="1:73" ht="12" customHeight="1" x14ac:dyDescent="0.2">
      <c r="E49" s="133"/>
      <c r="F49" s="133"/>
      <c r="G49" s="133"/>
      <c r="H49" s="133"/>
      <c r="I49" s="133"/>
      <c r="J49" s="133"/>
      <c r="K49" s="133"/>
      <c r="L49" s="133"/>
      <c r="M49" s="133"/>
      <c r="N49" s="133"/>
      <c r="O49" s="133"/>
      <c r="P49" s="133"/>
      <c r="Q49" s="133"/>
      <c r="R49" s="133"/>
      <c r="S49" s="133"/>
      <c r="T49" s="133"/>
      <c r="U49" s="133"/>
      <c r="V49" s="133"/>
      <c r="W49" s="133"/>
      <c r="X49" s="133"/>
      <c r="Y49" s="133"/>
      <c r="Z49" s="133"/>
      <c r="AA49" s="133"/>
      <c r="AB49" s="133"/>
      <c r="AC49" s="133"/>
      <c r="AD49" s="133"/>
      <c r="AE49" s="133"/>
      <c r="AF49" s="133"/>
      <c r="AG49" s="133"/>
      <c r="AH49" s="133"/>
      <c r="AI49" s="133"/>
      <c r="AJ49" s="133"/>
      <c r="AK49" s="133"/>
      <c r="AL49" s="133"/>
      <c r="AM49" s="133"/>
      <c r="AN49" s="133"/>
      <c r="AO49" s="133"/>
      <c r="AP49" s="133"/>
      <c r="AQ49" s="133"/>
      <c r="AR49" s="133"/>
      <c r="AS49" s="133"/>
      <c r="AT49" s="133"/>
      <c r="AU49" s="133"/>
      <c r="AV49" s="133"/>
      <c r="AW49" s="133"/>
      <c r="AX49" s="133"/>
      <c r="AY49" s="133"/>
      <c r="AZ49" s="133"/>
      <c r="BA49" s="133"/>
      <c r="BB49" s="133"/>
      <c r="BC49" s="133"/>
      <c r="BD49" s="133"/>
      <c r="BE49" s="133"/>
      <c r="BF49" s="133"/>
      <c r="BG49" s="133"/>
      <c r="BH49" s="133"/>
      <c r="BI49" s="133"/>
      <c r="BJ49" s="133"/>
      <c r="BK49" s="133"/>
      <c r="BL49" s="133"/>
      <c r="BM49" s="133"/>
      <c r="BN49" s="133"/>
      <c r="BO49" s="133"/>
      <c r="BP49" s="133"/>
      <c r="BQ49" s="133"/>
      <c r="BR49" s="133"/>
      <c r="BS49" s="133"/>
      <c r="BT49" s="133"/>
      <c r="BU49" s="135"/>
    </row>
    <row r="51" spans="1:73" ht="12" customHeight="1" x14ac:dyDescent="0.25">
      <c r="A51" s="119"/>
      <c r="B51" s="119"/>
    </row>
    <row r="52" spans="1:73" ht="12" customHeight="1" x14ac:dyDescent="0.25">
      <c r="A52" s="119"/>
      <c r="B52" s="119"/>
    </row>
  </sheetData>
  <sheetProtection selectLockedCells="1"/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fitToHeight="0" orientation="landscape" r:id="rId1"/>
  <headerFooter alignWithMargins="0">
    <oddHeader xml:space="preserve">&amp;C&amp;"Times New Roman,Regular"
                                                            </oddHead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DH52"/>
  <sheetViews>
    <sheetView zoomScale="85" zoomScaleNormal="85" workbookViewId="0">
      <selection activeCell="AA18" sqref="AA18"/>
    </sheetView>
  </sheetViews>
  <sheetFormatPr defaultColWidth="1.7109375" defaultRowHeight="12" customHeight="1" x14ac:dyDescent="0.2"/>
  <cols>
    <col min="1" max="16384" width="1.7109375" style="107"/>
  </cols>
  <sheetData>
    <row r="1" spans="1:77" ht="38.25" customHeight="1" thickBot="1" x14ac:dyDescent="0.25">
      <c r="A1" s="333" t="s">
        <v>59</v>
      </c>
      <c r="B1" s="333"/>
      <c r="C1" s="333"/>
      <c r="D1" s="333"/>
      <c r="E1" s="333"/>
      <c r="F1" s="333"/>
      <c r="G1" s="333"/>
      <c r="H1" s="333"/>
      <c r="I1" s="333"/>
      <c r="J1" s="333"/>
      <c r="K1" s="333"/>
      <c r="L1" s="333"/>
      <c r="M1" s="333"/>
      <c r="N1" s="333"/>
      <c r="O1" s="333"/>
      <c r="P1" s="333"/>
      <c r="Q1" s="333"/>
      <c r="R1" s="333"/>
      <c r="S1" s="333"/>
      <c r="T1" s="333"/>
      <c r="U1" s="333"/>
      <c r="V1" s="333"/>
      <c r="W1" s="333"/>
      <c r="X1" s="333"/>
      <c r="Y1" s="333"/>
      <c r="Z1" s="333"/>
      <c r="AA1" s="333"/>
      <c r="AB1" s="333"/>
      <c r="AC1" s="333"/>
      <c r="AD1" s="333"/>
      <c r="AE1" s="333"/>
      <c r="AF1" s="333"/>
      <c r="AG1" s="333"/>
      <c r="AH1" s="333"/>
      <c r="AI1" s="333"/>
      <c r="AJ1" s="333"/>
      <c r="AK1" s="333"/>
      <c r="AL1" s="333"/>
      <c r="AM1" s="333"/>
      <c r="AN1" s="333"/>
      <c r="AO1" s="333"/>
      <c r="AP1" s="333"/>
      <c r="AQ1" s="333"/>
      <c r="AR1" s="333"/>
      <c r="AS1" s="333"/>
      <c r="AT1" s="333"/>
      <c r="AU1" s="333"/>
      <c r="AV1" s="333"/>
      <c r="AW1" s="333"/>
      <c r="AX1" s="333"/>
      <c r="AY1" s="333"/>
      <c r="AZ1" s="333"/>
      <c r="BA1" s="333"/>
      <c r="BB1" s="333"/>
      <c r="BC1" s="333"/>
      <c r="BD1" s="333"/>
      <c r="BE1" s="333"/>
      <c r="BF1" s="333"/>
      <c r="BG1" s="333"/>
      <c r="BH1" s="333"/>
      <c r="BI1" s="333"/>
      <c r="BJ1" s="333"/>
      <c r="BK1" s="333"/>
      <c r="BL1" s="333"/>
      <c r="BM1" s="333"/>
      <c r="BN1" s="333"/>
      <c r="BO1" s="333"/>
      <c r="BP1" s="333"/>
      <c r="BQ1" s="333"/>
      <c r="BR1" s="333"/>
      <c r="BS1" s="333"/>
      <c r="BT1" s="333"/>
      <c r="BU1" s="333"/>
      <c r="BV1" s="333"/>
      <c r="BW1" s="333"/>
      <c r="BX1" s="333"/>
      <c r="BY1" s="333"/>
    </row>
    <row r="2" spans="1:77" ht="12" customHeight="1" thickTop="1" x14ac:dyDescent="0.2">
      <c r="A2" s="108"/>
      <c r="B2" s="109"/>
      <c r="C2" s="109"/>
      <c r="D2" s="109"/>
      <c r="E2" s="109"/>
      <c r="F2" s="109"/>
      <c r="G2" s="109"/>
      <c r="H2" s="109"/>
      <c r="I2" s="109"/>
      <c r="J2" s="109"/>
      <c r="K2" s="109"/>
      <c r="L2" s="109"/>
      <c r="M2" s="109"/>
      <c r="N2" s="109"/>
      <c r="O2" s="109"/>
      <c r="P2" s="109"/>
      <c r="Q2" s="109"/>
      <c r="R2" s="109"/>
      <c r="S2" s="109"/>
      <c r="T2" s="109"/>
      <c r="U2" s="109"/>
      <c r="V2" s="109"/>
      <c r="W2" s="109"/>
      <c r="X2" s="109"/>
      <c r="Y2" s="109"/>
      <c r="Z2" s="109"/>
      <c r="AA2" s="109"/>
      <c r="AB2" s="109"/>
      <c r="AC2" s="109"/>
      <c r="AD2" s="109"/>
      <c r="AE2" s="109"/>
      <c r="AF2" s="109"/>
      <c r="AG2" s="109"/>
      <c r="AH2" s="109"/>
      <c r="AI2" s="109"/>
      <c r="AJ2" s="109"/>
      <c r="AK2" s="109"/>
      <c r="AL2" s="109"/>
      <c r="AM2" s="109"/>
      <c r="AN2" s="109"/>
      <c r="AO2" s="109"/>
      <c r="AP2" s="109"/>
      <c r="AQ2" s="109"/>
      <c r="AR2" s="109"/>
      <c r="AS2" s="109"/>
      <c r="AT2" s="109"/>
      <c r="AU2" s="109"/>
      <c r="AV2" s="109"/>
      <c r="AW2" s="109"/>
      <c r="AX2" s="109"/>
      <c r="AY2" s="109"/>
      <c r="AZ2" s="109"/>
      <c r="BA2" s="109"/>
      <c r="BB2" s="109"/>
      <c r="BC2" s="109"/>
      <c r="BD2" s="109"/>
      <c r="BE2" s="109"/>
      <c r="BF2" s="109"/>
      <c r="BG2" s="109"/>
      <c r="BH2" s="109"/>
      <c r="BI2" s="109"/>
      <c r="BJ2" s="109"/>
      <c r="BK2" s="109"/>
      <c r="BL2" s="109"/>
      <c r="BM2" s="109"/>
      <c r="BN2" s="109"/>
      <c r="BO2" s="109"/>
      <c r="BP2" s="109"/>
      <c r="BQ2" s="109"/>
      <c r="BR2" s="109"/>
      <c r="BS2" s="109"/>
      <c r="BT2" s="109"/>
      <c r="BU2" s="109"/>
      <c r="BV2" s="109"/>
      <c r="BW2" s="109"/>
      <c r="BX2" s="109"/>
      <c r="BY2" s="110"/>
    </row>
    <row r="3" spans="1:77" ht="12" customHeight="1" x14ac:dyDescent="0.2">
      <c r="A3" s="111"/>
      <c r="B3" s="112"/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3"/>
      <c r="Q3" s="113"/>
      <c r="R3" s="113"/>
      <c r="S3" s="113"/>
      <c r="T3" s="113"/>
      <c r="U3" s="113"/>
      <c r="V3" s="113"/>
      <c r="W3" s="113"/>
      <c r="X3" s="113"/>
      <c r="Y3" s="113"/>
      <c r="Z3" s="113"/>
      <c r="AA3" s="113"/>
      <c r="AB3" s="113"/>
      <c r="AC3" s="113"/>
      <c r="AD3" s="113"/>
      <c r="AE3" s="113"/>
      <c r="AF3" s="113"/>
      <c r="AG3" s="113"/>
      <c r="AH3" s="113"/>
      <c r="AI3" s="113"/>
      <c r="AJ3" s="113"/>
      <c r="AK3" s="113"/>
      <c r="AL3" s="113"/>
      <c r="AM3" s="113"/>
      <c r="AN3" s="113"/>
      <c r="AO3" s="113"/>
      <c r="AP3" s="113"/>
      <c r="AQ3" s="113"/>
      <c r="AR3" s="113"/>
      <c r="AS3" s="113"/>
      <c r="AT3" s="113"/>
      <c r="AU3" s="113"/>
      <c r="AV3" s="113"/>
      <c r="AW3" s="113"/>
      <c r="AX3" s="113"/>
      <c r="AY3" s="113"/>
      <c r="AZ3" s="113"/>
      <c r="BA3" s="113"/>
      <c r="BB3" s="113"/>
      <c r="BC3" s="113"/>
      <c r="BD3" s="113"/>
      <c r="BE3" s="113"/>
      <c r="BF3" s="113"/>
      <c r="BG3" s="113"/>
      <c r="BH3" s="113"/>
      <c r="BI3" s="113"/>
      <c r="BJ3" s="113"/>
      <c r="BK3" s="113"/>
      <c r="BL3" s="113"/>
      <c r="BM3" s="113"/>
      <c r="BN3" s="113"/>
      <c r="BO3" s="113"/>
      <c r="BP3" s="113"/>
      <c r="BQ3" s="113"/>
      <c r="BR3" s="113"/>
      <c r="BS3" s="113"/>
      <c r="BT3" s="113"/>
      <c r="BU3" s="113"/>
      <c r="BV3" s="113"/>
      <c r="BW3" s="113"/>
      <c r="BX3" s="113"/>
      <c r="BY3" s="114"/>
    </row>
    <row r="4" spans="1:77" ht="12" customHeight="1" x14ac:dyDescent="0.2">
      <c r="A4" s="111"/>
      <c r="B4" s="113"/>
      <c r="C4" s="113"/>
      <c r="D4" s="113"/>
      <c r="E4" s="113"/>
      <c r="F4" s="113"/>
      <c r="G4" s="113"/>
      <c r="H4" s="113"/>
      <c r="I4" s="113"/>
      <c r="J4" s="113"/>
      <c r="K4" s="113"/>
      <c r="L4" s="113"/>
      <c r="M4" s="113"/>
      <c r="N4" s="113"/>
      <c r="O4" s="113"/>
      <c r="P4" s="113"/>
      <c r="Q4" s="113"/>
      <c r="R4" s="113"/>
      <c r="S4" s="113"/>
      <c r="T4" s="113"/>
      <c r="U4" s="113"/>
      <c r="V4" s="113"/>
      <c r="W4" s="113"/>
      <c r="X4" s="113"/>
      <c r="Y4" s="113"/>
      <c r="Z4" s="113"/>
      <c r="AA4" s="113"/>
      <c r="AB4" s="113"/>
      <c r="AC4" s="113"/>
      <c r="AD4" s="113"/>
      <c r="AE4" s="113"/>
      <c r="AF4" s="113"/>
      <c r="AG4" s="113"/>
      <c r="AH4" s="113"/>
      <c r="AI4" s="113"/>
      <c r="AJ4" s="113"/>
      <c r="AK4" s="113"/>
      <c r="AL4" s="113"/>
      <c r="AM4" s="113"/>
      <c r="AN4" s="113"/>
      <c r="AO4" s="113"/>
      <c r="AP4" s="113"/>
      <c r="AQ4" s="113"/>
      <c r="AR4" s="113"/>
      <c r="AS4" s="113"/>
      <c r="AT4" s="113"/>
      <c r="AU4" s="113"/>
      <c r="AV4" s="113"/>
      <c r="AW4" s="113"/>
      <c r="AX4" s="113"/>
      <c r="AY4" s="113"/>
      <c r="AZ4" s="113"/>
      <c r="BA4" s="113"/>
      <c r="BB4" s="113"/>
      <c r="BC4" s="113"/>
      <c r="BD4" s="113"/>
      <c r="BE4" s="113"/>
      <c r="BF4" s="113"/>
      <c r="BG4" s="113"/>
      <c r="BH4" s="113"/>
      <c r="BI4" s="113"/>
      <c r="BJ4" s="113"/>
      <c r="BK4" s="113"/>
      <c r="BL4" s="113"/>
      <c r="BM4" s="113"/>
      <c r="BN4" s="113"/>
      <c r="BO4" s="113"/>
      <c r="BP4" s="113"/>
      <c r="BQ4" s="113"/>
      <c r="BR4" s="113"/>
      <c r="BS4" s="113"/>
      <c r="BT4" s="113"/>
      <c r="BU4" s="113"/>
      <c r="BV4" s="113"/>
      <c r="BW4" s="113"/>
      <c r="BX4" s="113"/>
      <c r="BY4" s="114"/>
    </row>
    <row r="5" spans="1:77" ht="12" customHeight="1" x14ac:dyDescent="0.25">
      <c r="A5" s="115"/>
      <c r="AW5" s="116"/>
      <c r="AX5" s="116"/>
      <c r="AY5" s="116"/>
      <c r="AZ5" s="116"/>
      <c r="BA5" s="116"/>
      <c r="BB5" s="116"/>
      <c r="BC5" s="116"/>
      <c r="BD5" s="116"/>
      <c r="BE5" s="116"/>
      <c r="BF5" s="116"/>
      <c r="BG5" s="116"/>
      <c r="BH5" s="116"/>
      <c r="BI5" s="116"/>
      <c r="BJ5" s="116"/>
      <c r="BY5" s="117"/>
    </row>
    <row r="6" spans="1:77" ht="12" customHeight="1" x14ac:dyDescent="0.25">
      <c r="A6" s="115"/>
      <c r="AW6" s="116"/>
      <c r="AX6" s="116"/>
      <c r="AY6" s="116"/>
      <c r="AZ6" s="116"/>
      <c r="BA6" s="116"/>
      <c r="BB6" s="116"/>
      <c r="BC6" s="116"/>
      <c r="BD6" s="116"/>
      <c r="BE6" s="116"/>
      <c r="BF6" s="116"/>
      <c r="BG6" s="116"/>
      <c r="BH6" s="116"/>
      <c r="BI6" s="116"/>
      <c r="BJ6" s="116"/>
      <c r="BY6" s="117"/>
    </row>
    <row r="7" spans="1:77" ht="12" customHeight="1" x14ac:dyDescent="0.25">
      <c r="A7" s="115"/>
      <c r="V7" s="116"/>
      <c r="W7" s="116"/>
      <c r="X7" s="116"/>
      <c r="Y7" s="116"/>
      <c r="Z7" s="116"/>
      <c r="AA7" s="116"/>
      <c r="AB7" s="116"/>
      <c r="AC7" s="116"/>
      <c r="AD7" s="116"/>
      <c r="AE7" s="116"/>
      <c r="AF7" s="116"/>
      <c r="AG7" s="116"/>
      <c r="AH7" s="116"/>
      <c r="AI7" s="116"/>
      <c r="AJ7" s="116"/>
      <c r="AK7" s="116"/>
      <c r="AW7" s="118"/>
      <c r="AX7" s="118"/>
      <c r="AY7" s="118"/>
      <c r="AZ7" s="118"/>
      <c r="BA7" s="118"/>
      <c r="BB7" s="118"/>
      <c r="BC7" s="118"/>
      <c r="BD7" s="118"/>
      <c r="BE7" s="118"/>
      <c r="BF7" s="118"/>
      <c r="BG7" s="118"/>
      <c r="BH7" s="118"/>
      <c r="BI7" s="118"/>
      <c r="BJ7" s="118"/>
      <c r="BY7" s="117"/>
    </row>
    <row r="8" spans="1:77" ht="12" customHeight="1" x14ac:dyDescent="0.25">
      <c r="A8" s="115"/>
      <c r="V8" s="116"/>
      <c r="W8" s="116"/>
      <c r="X8" s="116"/>
      <c r="Y8" s="116"/>
      <c r="Z8" s="116"/>
      <c r="AA8" s="116"/>
      <c r="AB8" s="116"/>
      <c r="AC8" s="116"/>
      <c r="AD8" s="116"/>
      <c r="AE8" s="116"/>
      <c r="AF8" s="116"/>
      <c r="AG8" s="116"/>
      <c r="AH8" s="116"/>
      <c r="AI8" s="116"/>
      <c r="AJ8" s="116"/>
      <c r="AK8" s="116"/>
      <c r="AW8" s="118"/>
      <c r="AX8" s="118"/>
      <c r="AY8" s="118"/>
      <c r="AZ8" s="118"/>
      <c r="BA8" s="118"/>
      <c r="BB8" s="118"/>
      <c r="BC8" s="118"/>
      <c r="BD8" s="118"/>
      <c r="BE8" s="118"/>
      <c r="BF8" s="118"/>
      <c r="BG8" s="118"/>
      <c r="BH8" s="118"/>
      <c r="BI8" s="118"/>
      <c r="BJ8" s="118"/>
      <c r="BY8" s="117"/>
    </row>
    <row r="9" spans="1:77" ht="12" customHeight="1" x14ac:dyDescent="0.2">
      <c r="A9" s="115"/>
      <c r="V9" s="118"/>
      <c r="W9" s="118"/>
      <c r="X9" s="118"/>
      <c r="Y9" s="118"/>
      <c r="Z9" s="118"/>
      <c r="AA9" s="118"/>
      <c r="AB9" s="118"/>
      <c r="AC9" s="118"/>
      <c r="AD9" s="118"/>
      <c r="AE9" s="118"/>
      <c r="AF9" s="118"/>
      <c r="AG9" s="118"/>
      <c r="AH9" s="118"/>
      <c r="AI9" s="118"/>
      <c r="AJ9" s="118"/>
      <c r="AK9" s="118"/>
      <c r="BY9" s="117"/>
    </row>
    <row r="10" spans="1:77" ht="12" customHeight="1" x14ac:dyDescent="0.2">
      <c r="A10" s="115"/>
      <c r="V10" s="118"/>
      <c r="W10" s="118"/>
      <c r="X10" s="118"/>
      <c r="Y10" s="118"/>
      <c r="Z10" s="118"/>
      <c r="AA10" s="118"/>
      <c r="AB10" s="118"/>
      <c r="AC10" s="118"/>
      <c r="AD10" s="118"/>
      <c r="AE10" s="118"/>
      <c r="AF10" s="118"/>
      <c r="AG10" s="118"/>
      <c r="AH10" s="118"/>
      <c r="AI10" s="118"/>
      <c r="AJ10" s="118"/>
      <c r="AK10" s="118"/>
      <c r="BY10" s="117"/>
    </row>
    <row r="11" spans="1:77" ht="12" customHeight="1" x14ac:dyDescent="0.2">
      <c r="A11" s="115"/>
      <c r="V11" s="118"/>
      <c r="W11" s="118"/>
      <c r="X11" s="118"/>
      <c r="Y11" s="118"/>
      <c r="Z11" s="118"/>
      <c r="AA11" s="118"/>
      <c r="AB11" s="118"/>
      <c r="AC11" s="118"/>
      <c r="AD11" s="118"/>
      <c r="AE11" s="118"/>
      <c r="AF11" s="118"/>
      <c r="AG11" s="118"/>
      <c r="AH11" s="118"/>
      <c r="AI11" s="118"/>
      <c r="AJ11" s="118"/>
      <c r="AK11" s="118"/>
      <c r="BY11" s="117"/>
    </row>
    <row r="12" spans="1:77" ht="12" customHeight="1" x14ac:dyDescent="0.2">
      <c r="A12" s="115"/>
      <c r="BY12" s="117"/>
    </row>
    <row r="13" spans="1:77" ht="12" customHeight="1" x14ac:dyDescent="0.2">
      <c r="A13" s="115"/>
      <c r="BY13" s="117"/>
    </row>
    <row r="14" spans="1:77" ht="12" customHeight="1" x14ac:dyDescent="0.2">
      <c r="A14" s="115"/>
      <c r="BY14" s="117"/>
    </row>
    <row r="15" spans="1:77" ht="12" customHeight="1" x14ac:dyDescent="0.2">
      <c r="A15" s="115"/>
      <c r="BY15" s="117"/>
    </row>
    <row r="16" spans="1:77" ht="12" customHeight="1" x14ac:dyDescent="0.2">
      <c r="A16" s="115"/>
      <c r="BY16" s="117"/>
    </row>
    <row r="17" spans="1:112" ht="12" customHeight="1" x14ac:dyDescent="0.2">
      <c r="A17" s="115"/>
      <c r="BY17" s="117"/>
    </row>
    <row r="18" spans="1:112" ht="12" customHeight="1" x14ac:dyDescent="0.2">
      <c r="A18" s="115"/>
      <c r="BY18" s="117"/>
    </row>
    <row r="19" spans="1:112" ht="12" customHeight="1" x14ac:dyDescent="0.25">
      <c r="A19" s="115"/>
      <c r="BY19" s="117"/>
      <c r="CP19" s="119"/>
      <c r="CQ19" s="119"/>
      <c r="CR19" s="119"/>
      <c r="CS19" s="119"/>
      <c r="CT19" s="119"/>
      <c r="CU19" s="119"/>
      <c r="CV19" s="119"/>
      <c r="CW19" s="119"/>
      <c r="CX19" s="119"/>
      <c r="CY19" s="119"/>
      <c r="CZ19" s="119"/>
      <c r="DA19" s="120"/>
      <c r="DB19" s="119"/>
      <c r="DC19" s="119"/>
      <c r="DD19" s="119"/>
      <c r="DE19" s="119"/>
      <c r="DF19" s="119"/>
      <c r="DG19" s="119"/>
      <c r="DH19" s="119"/>
    </row>
    <row r="20" spans="1:112" ht="12" customHeight="1" x14ac:dyDescent="0.25">
      <c r="A20" s="115"/>
      <c r="BY20" s="117"/>
      <c r="CP20" s="119"/>
      <c r="CQ20" s="119"/>
      <c r="CR20" s="119"/>
      <c r="CS20" s="119"/>
      <c r="CT20" s="119"/>
      <c r="CU20" s="119"/>
      <c r="CV20" s="119"/>
      <c r="CW20" s="119"/>
      <c r="CX20" s="119"/>
      <c r="CY20" s="119"/>
      <c r="CZ20" s="119"/>
      <c r="DA20" s="120"/>
      <c r="DB20" s="119"/>
      <c r="DC20" s="119"/>
      <c r="DD20" s="119"/>
      <c r="DE20" s="119"/>
      <c r="DF20" s="119"/>
      <c r="DG20" s="119"/>
      <c r="DH20" s="119"/>
    </row>
    <row r="21" spans="1:112" ht="12" customHeight="1" x14ac:dyDescent="0.25">
      <c r="A21" s="115"/>
      <c r="BY21" s="117"/>
      <c r="CP21" s="119"/>
      <c r="CQ21" s="119"/>
      <c r="CR21" s="119"/>
      <c r="CS21" s="119"/>
      <c r="CT21" s="119"/>
      <c r="CU21" s="119"/>
      <c r="CV21" s="119"/>
      <c r="CW21" s="119"/>
      <c r="CX21" s="119"/>
      <c r="CY21" s="119"/>
      <c r="CZ21" s="119"/>
      <c r="DA21" s="120"/>
      <c r="DB21" s="119"/>
      <c r="DC21" s="119"/>
      <c r="DD21" s="119"/>
      <c r="DE21" s="119"/>
      <c r="DF21" s="119"/>
      <c r="DG21" s="119"/>
      <c r="DH21" s="119"/>
    </row>
    <row r="22" spans="1:112" ht="12" customHeight="1" x14ac:dyDescent="0.25">
      <c r="A22" s="115"/>
      <c r="BY22" s="117"/>
      <c r="CP22" s="119"/>
      <c r="CQ22" s="119"/>
      <c r="CR22" s="119"/>
      <c r="CS22" s="119"/>
      <c r="CT22" s="119"/>
      <c r="CU22" s="119"/>
      <c r="CV22" s="119"/>
      <c r="CW22" s="119"/>
      <c r="CX22" s="119"/>
      <c r="CY22" s="119"/>
      <c r="CZ22" s="119"/>
      <c r="DA22" s="119"/>
      <c r="DB22" s="119"/>
      <c r="DC22" s="119"/>
      <c r="DD22" s="119"/>
      <c r="DE22" s="119"/>
      <c r="DF22" s="119"/>
      <c r="DG22" s="119"/>
      <c r="DH22" s="119"/>
    </row>
    <row r="23" spans="1:112" ht="12" customHeight="1" x14ac:dyDescent="0.25">
      <c r="A23" s="115"/>
      <c r="AL23" s="116"/>
      <c r="AM23" s="116"/>
      <c r="AN23" s="116"/>
      <c r="AO23" s="116"/>
      <c r="AP23" s="116"/>
      <c r="AQ23" s="116"/>
      <c r="AR23" s="116"/>
      <c r="AS23" s="116"/>
      <c r="AT23" s="116"/>
      <c r="AU23" s="116"/>
      <c r="BY23" s="117"/>
      <c r="CP23" s="119"/>
      <c r="CQ23" s="119"/>
      <c r="CR23" s="119"/>
      <c r="CS23" s="119"/>
      <c r="CT23" s="119"/>
      <c r="CU23" s="119"/>
      <c r="CV23" s="119"/>
      <c r="CW23" s="119"/>
      <c r="CX23" s="119"/>
      <c r="CY23" s="119"/>
      <c r="CZ23" s="119"/>
      <c r="DA23" s="119"/>
      <c r="DB23" s="119"/>
      <c r="DC23" s="119"/>
      <c r="DD23" s="119"/>
      <c r="DE23" s="119"/>
      <c r="DF23" s="119"/>
      <c r="DG23" s="119"/>
      <c r="DH23" s="119"/>
    </row>
    <row r="24" spans="1:112" ht="12" customHeight="1" x14ac:dyDescent="0.25">
      <c r="A24" s="115"/>
      <c r="J24" s="116"/>
      <c r="K24" s="116"/>
      <c r="L24" s="116"/>
      <c r="M24" s="116"/>
      <c r="N24" s="116"/>
      <c r="O24" s="116"/>
      <c r="P24" s="116"/>
      <c r="Q24" s="116"/>
      <c r="R24" s="116"/>
      <c r="S24" s="116"/>
      <c r="T24" s="116"/>
      <c r="U24" s="116"/>
      <c r="V24" s="116"/>
      <c r="W24" s="116"/>
      <c r="AL24" s="116"/>
      <c r="AM24" s="116"/>
      <c r="AN24" s="116"/>
      <c r="AO24" s="116"/>
      <c r="AP24" s="116"/>
      <c r="AQ24" s="116"/>
      <c r="AR24" s="116"/>
      <c r="AS24" s="116"/>
      <c r="AT24" s="116"/>
      <c r="AU24" s="116"/>
      <c r="BY24" s="117"/>
    </row>
    <row r="25" spans="1:112" ht="12" customHeight="1" x14ac:dyDescent="0.25">
      <c r="A25" s="115"/>
      <c r="J25" s="116"/>
      <c r="K25" s="116"/>
      <c r="L25" s="116"/>
      <c r="M25" s="116"/>
      <c r="N25" s="116"/>
      <c r="O25" s="116"/>
      <c r="P25" s="116"/>
      <c r="Q25" s="116"/>
      <c r="R25" s="116"/>
      <c r="S25" s="116"/>
      <c r="T25" s="116"/>
      <c r="U25" s="116"/>
      <c r="V25" s="116"/>
      <c r="W25" s="116"/>
      <c r="AL25" s="118"/>
      <c r="AM25" s="118"/>
      <c r="AN25" s="118"/>
      <c r="AO25" s="118"/>
      <c r="AP25" s="118"/>
      <c r="AQ25" s="118"/>
      <c r="AR25" s="118"/>
      <c r="AS25" s="118"/>
      <c r="AT25" s="118"/>
      <c r="AU25" s="118"/>
      <c r="BY25" s="117"/>
    </row>
    <row r="26" spans="1:112" ht="12" customHeight="1" x14ac:dyDescent="0.25">
      <c r="A26" s="115"/>
      <c r="BC26" s="116"/>
      <c r="BD26" s="116"/>
      <c r="BE26" s="116"/>
      <c r="BF26" s="116"/>
      <c r="BG26" s="116"/>
      <c r="BH26" s="116"/>
      <c r="BI26" s="116"/>
      <c r="BJ26" s="116"/>
      <c r="BK26" s="116"/>
      <c r="BL26" s="116"/>
      <c r="BM26" s="116"/>
      <c r="BN26" s="116"/>
      <c r="BO26" s="116"/>
      <c r="BP26" s="116"/>
      <c r="BY26" s="117"/>
    </row>
    <row r="27" spans="1:112" ht="12" customHeight="1" x14ac:dyDescent="0.25">
      <c r="A27" s="115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21"/>
      <c r="O27" s="121"/>
      <c r="P27" s="121"/>
      <c r="Q27" s="121"/>
      <c r="R27" s="121"/>
      <c r="S27" s="121"/>
      <c r="T27" s="121"/>
      <c r="U27" s="121"/>
      <c r="V27" s="121"/>
      <c r="W27" s="121"/>
      <c r="X27" s="121"/>
      <c r="Y27" s="121"/>
      <c r="BC27" s="116"/>
      <c r="BD27" s="116"/>
      <c r="BE27" s="116"/>
      <c r="BF27" s="116"/>
      <c r="BG27" s="116"/>
      <c r="BH27" s="116"/>
      <c r="BI27" s="116"/>
      <c r="BJ27" s="116"/>
      <c r="BK27" s="116"/>
      <c r="BL27" s="116"/>
      <c r="BM27" s="116"/>
      <c r="BN27" s="116"/>
      <c r="BO27" s="116"/>
      <c r="BP27" s="116"/>
      <c r="BY27" s="117"/>
    </row>
    <row r="28" spans="1:112" ht="12" customHeight="1" x14ac:dyDescent="0.25">
      <c r="A28" s="115"/>
      <c r="B28" s="119"/>
      <c r="C28" s="119"/>
      <c r="D28" s="119"/>
      <c r="E28" s="119"/>
      <c r="F28" s="119"/>
      <c r="G28" s="119"/>
      <c r="H28" s="119"/>
      <c r="I28" s="119"/>
      <c r="J28" s="119"/>
      <c r="K28" s="119"/>
      <c r="L28" s="119"/>
      <c r="M28" s="119"/>
      <c r="N28" s="121"/>
      <c r="O28" s="121"/>
      <c r="P28" s="121"/>
      <c r="Q28" s="121"/>
      <c r="R28" s="121"/>
      <c r="S28" s="121"/>
      <c r="T28" s="121"/>
      <c r="U28" s="121"/>
      <c r="V28" s="121"/>
      <c r="W28" s="121"/>
      <c r="X28" s="121"/>
      <c r="Y28" s="121"/>
      <c r="BC28" s="116"/>
      <c r="BD28" s="116"/>
      <c r="BE28" s="116"/>
      <c r="BF28" s="116"/>
      <c r="BG28" s="116"/>
      <c r="BH28" s="116"/>
      <c r="BI28" s="116"/>
      <c r="BJ28" s="116"/>
      <c r="BK28" s="116"/>
      <c r="BL28" s="116"/>
      <c r="BM28" s="116"/>
      <c r="BN28" s="116"/>
      <c r="BO28" s="116"/>
      <c r="BP28" s="116"/>
      <c r="BY28" s="117"/>
    </row>
    <row r="29" spans="1:112" ht="12" customHeight="1" x14ac:dyDescent="0.25">
      <c r="A29" s="115"/>
      <c r="B29" s="119"/>
      <c r="C29" s="119"/>
      <c r="D29" s="119"/>
      <c r="E29" s="119"/>
      <c r="F29" s="119"/>
      <c r="G29" s="119"/>
      <c r="H29" s="119"/>
      <c r="I29" s="119"/>
      <c r="J29" s="119"/>
      <c r="K29" s="119"/>
      <c r="L29" s="119"/>
      <c r="M29" s="119"/>
      <c r="N29" s="121"/>
      <c r="O29" s="121"/>
      <c r="P29" s="121"/>
      <c r="Q29" s="121"/>
      <c r="R29" s="121"/>
      <c r="S29" s="121"/>
      <c r="T29" s="121"/>
      <c r="U29" s="121"/>
      <c r="V29" s="121"/>
      <c r="W29" s="121"/>
      <c r="X29" s="121"/>
      <c r="Y29" s="121"/>
      <c r="BC29" s="116"/>
      <c r="BD29" s="116"/>
      <c r="BE29" s="116"/>
      <c r="BF29" s="116"/>
      <c r="BG29" s="116"/>
      <c r="BH29" s="116"/>
      <c r="BI29" s="116"/>
      <c r="BJ29" s="116"/>
      <c r="BK29" s="116"/>
      <c r="BL29" s="116"/>
      <c r="BM29" s="116"/>
      <c r="BN29" s="116"/>
      <c r="BO29" s="116"/>
      <c r="BP29" s="116"/>
      <c r="BY29" s="117"/>
    </row>
    <row r="30" spans="1:112" ht="12" customHeight="1" x14ac:dyDescent="0.25">
      <c r="A30" s="115"/>
      <c r="B30" s="119"/>
      <c r="C30" s="119"/>
      <c r="D30" s="119"/>
      <c r="E30" s="119"/>
      <c r="F30" s="119"/>
      <c r="G30" s="119"/>
      <c r="H30" s="119"/>
      <c r="I30" s="119"/>
      <c r="J30" s="119"/>
      <c r="K30" s="119"/>
      <c r="L30" s="119"/>
      <c r="M30" s="119"/>
      <c r="N30" s="121"/>
      <c r="O30" s="121"/>
      <c r="P30" s="121"/>
      <c r="Q30" s="121"/>
      <c r="R30" s="121"/>
      <c r="S30" s="121"/>
      <c r="T30" s="121"/>
      <c r="U30" s="121"/>
      <c r="V30" s="121"/>
      <c r="W30" s="121"/>
      <c r="X30" s="121"/>
      <c r="Y30" s="121"/>
      <c r="BC30" s="118"/>
      <c r="BD30" s="118"/>
      <c r="BE30" s="118"/>
      <c r="BF30" s="118"/>
      <c r="BG30" s="118"/>
      <c r="BH30" s="118"/>
      <c r="BI30" s="118"/>
      <c r="BJ30" s="118"/>
      <c r="BK30" s="118"/>
      <c r="BL30" s="118"/>
      <c r="BM30" s="118"/>
      <c r="BN30" s="118"/>
      <c r="BO30" s="118"/>
      <c r="BP30" s="118"/>
      <c r="BY30" s="117"/>
    </row>
    <row r="31" spans="1:112" ht="12" customHeight="1" x14ac:dyDescent="0.25">
      <c r="A31" s="115"/>
      <c r="B31" s="119"/>
      <c r="C31" s="119"/>
      <c r="D31" s="119"/>
      <c r="E31" s="119"/>
      <c r="F31" s="119"/>
      <c r="G31" s="119"/>
      <c r="H31" s="119"/>
      <c r="I31" s="119"/>
      <c r="J31" s="119"/>
      <c r="K31" s="119"/>
      <c r="L31" s="119"/>
      <c r="M31" s="119"/>
      <c r="N31" s="121"/>
      <c r="O31" s="121"/>
      <c r="P31" s="121"/>
      <c r="Q31" s="121"/>
      <c r="R31" s="121"/>
      <c r="S31" s="121"/>
      <c r="T31" s="121"/>
      <c r="U31" s="121"/>
      <c r="V31" s="121"/>
      <c r="W31" s="121"/>
      <c r="X31" s="121"/>
      <c r="Y31" s="121"/>
      <c r="BC31" s="118"/>
      <c r="BD31" s="118"/>
      <c r="BE31" s="118"/>
      <c r="BF31" s="118"/>
      <c r="BG31" s="118"/>
      <c r="BH31" s="118"/>
      <c r="BI31" s="118"/>
      <c r="BJ31" s="118"/>
      <c r="BK31" s="118"/>
      <c r="BL31" s="118"/>
      <c r="BM31" s="118"/>
      <c r="BN31" s="118"/>
      <c r="BO31" s="118"/>
      <c r="BP31" s="118"/>
      <c r="BY31" s="117"/>
    </row>
    <row r="32" spans="1:112" ht="12" customHeight="1" x14ac:dyDescent="0.25">
      <c r="A32" s="115"/>
      <c r="B32" s="119"/>
      <c r="C32" s="119"/>
      <c r="D32" s="119"/>
      <c r="E32" s="119"/>
      <c r="F32" s="119"/>
      <c r="G32" s="119"/>
      <c r="H32" s="119"/>
      <c r="I32" s="119"/>
      <c r="J32" s="119"/>
      <c r="K32" s="119"/>
      <c r="L32" s="119"/>
      <c r="M32" s="119"/>
      <c r="N32" s="121"/>
      <c r="O32" s="121"/>
      <c r="P32" s="121"/>
      <c r="Q32" s="121"/>
      <c r="R32" s="121"/>
      <c r="S32" s="121"/>
      <c r="T32" s="121"/>
      <c r="U32" s="121"/>
      <c r="V32" s="121"/>
      <c r="W32" s="121"/>
      <c r="X32" s="121"/>
      <c r="Y32" s="121"/>
      <c r="BY32" s="117"/>
    </row>
    <row r="33" spans="1:77" ht="12" customHeight="1" x14ac:dyDescent="0.3">
      <c r="A33" s="115"/>
      <c r="B33" s="119"/>
      <c r="C33" s="119"/>
      <c r="D33" s="119"/>
      <c r="E33" s="119"/>
      <c r="F33" s="119"/>
      <c r="G33" s="119"/>
      <c r="H33" s="119"/>
      <c r="I33" s="119"/>
      <c r="J33" s="119"/>
      <c r="K33" s="119"/>
      <c r="L33" s="119"/>
      <c r="M33" s="119"/>
      <c r="N33" s="122"/>
      <c r="O33" s="121"/>
      <c r="P33" s="121"/>
      <c r="Q33" s="121"/>
      <c r="R33" s="121"/>
      <c r="S33" s="121"/>
      <c r="T33" s="121"/>
      <c r="U33" s="121"/>
      <c r="V33" s="121"/>
      <c r="W33" s="121"/>
      <c r="X33" s="121"/>
      <c r="Y33" s="121"/>
      <c r="AL33" s="119"/>
      <c r="AM33" s="119"/>
      <c r="AN33" s="119"/>
      <c r="AO33" s="119"/>
      <c r="AP33" s="119"/>
      <c r="AQ33" s="119"/>
      <c r="AR33" s="119"/>
      <c r="AS33" s="119"/>
      <c r="AT33" s="119"/>
      <c r="AU33" s="119"/>
      <c r="AV33" s="119"/>
      <c r="AW33" s="119"/>
      <c r="AX33" s="123"/>
      <c r="AY33" s="123"/>
      <c r="AZ33" s="123"/>
      <c r="BA33" s="123"/>
      <c r="BB33" s="123"/>
      <c r="BC33" s="123"/>
      <c r="BD33" s="123"/>
      <c r="BE33" s="123"/>
      <c r="BF33" s="123"/>
      <c r="BG33" s="123"/>
      <c r="BI33" s="119"/>
      <c r="BJ33" s="119"/>
      <c r="BK33" s="119"/>
      <c r="BL33" s="119"/>
      <c r="BM33" s="119"/>
      <c r="BN33" s="123"/>
      <c r="BO33" s="123"/>
      <c r="BP33" s="123"/>
      <c r="BQ33" s="123"/>
      <c r="BR33" s="123"/>
      <c r="BS33" s="123"/>
      <c r="BY33" s="117"/>
    </row>
    <row r="34" spans="1:77" ht="12" customHeight="1" x14ac:dyDescent="0.3">
      <c r="A34" s="115"/>
      <c r="B34" s="119"/>
      <c r="C34" s="119"/>
      <c r="D34" s="119"/>
      <c r="E34" s="119"/>
      <c r="F34" s="119"/>
      <c r="G34" s="119"/>
      <c r="H34" s="119"/>
      <c r="I34" s="119"/>
      <c r="J34" s="119"/>
      <c r="K34" s="119"/>
      <c r="L34" s="119"/>
      <c r="M34" s="119"/>
      <c r="N34" s="121"/>
      <c r="O34" s="121"/>
      <c r="P34" s="121"/>
      <c r="Q34" s="121"/>
      <c r="R34" s="121"/>
      <c r="S34" s="121"/>
      <c r="T34" s="121"/>
      <c r="U34" s="121"/>
      <c r="V34" s="121"/>
      <c r="W34" s="121"/>
      <c r="X34" s="121"/>
      <c r="Y34" s="121"/>
      <c r="AL34" s="119"/>
      <c r="AM34" s="119"/>
      <c r="AN34" s="119"/>
      <c r="AO34" s="119"/>
      <c r="AP34" s="119"/>
      <c r="AQ34" s="119"/>
      <c r="AR34" s="119"/>
      <c r="AS34" s="119"/>
      <c r="AT34" s="119"/>
      <c r="AU34" s="119"/>
      <c r="AV34" s="119"/>
      <c r="AW34" s="119"/>
      <c r="AX34" s="123"/>
      <c r="AY34" s="123"/>
      <c r="AZ34" s="123"/>
      <c r="BA34" s="123"/>
      <c r="BB34" s="123"/>
      <c r="BC34" s="123"/>
      <c r="BD34" s="123"/>
      <c r="BE34" s="123"/>
      <c r="BF34" s="123"/>
      <c r="BG34" s="123"/>
      <c r="BI34" s="119"/>
      <c r="BJ34" s="119"/>
      <c r="BK34" s="119"/>
      <c r="BL34" s="119"/>
      <c r="BM34" s="119"/>
      <c r="BN34" s="123"/>
      <c r="BO34" s="123"/>
      <c r="BP34" s="123"/>
      <c r="BQ34" s="123"/>
      <c r="BR34" s="123"/>
      <c r="BS34" s="123"/>
      <c r="BY34" s="117"/>
    </row>
    <row r="35" spans="1:77" ht="12" customHeight="1" x14ac:dyDescent="0.25">
      <c r="A35" s="115"/>
      <c r="B35" s="119"/>
      <c r="C35" s="119"/>
      <c r="D35" s="119"/>
      <c r="E35" s="119"/>
      <c r="F35" s="119"/>
      <c r="BY35" s="117"/>
    </row>
    <row r="36" spans="1:77" ht="12" customHeight="1" x14ac:dyDescent="0.25">
      <c r="A36" s="115"/>
      <c r="B36" s="119"/>
      <c r="C36" s="119"/>
      <c r="D36" s="119"/>
      <c r="E36" s="119"/>
      <c r="F36" s="119"/>
      <c r="BY36" s="117"/>
    </row>
    <row r="37" spans="1:77" ht="12" customHeight="1" x14ac:dyDescent="0.2">
      <c r="A37" s="115"/>
      <c r="BY37" s="117"/>
    </row>
    <row r="38" spans="1:77" ht="12" customHeight="1" x14ac:dyDescent="0.2">
      <c r="A38" s="124"/>
      <c r="B38" s="334" t="s">
        <v>60</v>
      </c>
      <c r="C38" s="334"/>
      <c r="D38" s="334"/>
      <c r="E38" s="334"/>
      <c r="F38" s="334"/>
      <c r="G38" s="334"/>
      <c r="H38" s="334"/>
      <c r="I38" s="334"/>
      <c r="J38" s="334"/>
      <c r="K38" s="334"/>
      <c r="L38" s="334"/>
      <c r="M38" s="334"/>
      <c r="N38" s="334"/>
      <c r="O38" s="334"/>
      <c r="P38" s="334"/>
      <c r="Q38" s="334"/>
      <c r="R38" s="334"/>
      <c r="S38" s="334"/>
      <c r="T38" s="334"/>
      <c r="U38" s="334"/>
      <c r="V38" s="334"/>
      <c r="W38" s="334"/>
      <c r="X38" s="334"/>
      <c r="Y38" s="334"/>
      <c r="Z38" s="334"/>
      <c r="AA38" s="334"/>
      <c r="AB38" s="334"/>
      <c r="AC38" s="334"/>
      <c r="AD38" s="334"/>
      <c r="AE38" s="334"/>
      <c r="AF38" s="334"/>
      <c r="AG38" s="334"/>
      <c r="AH38" s="334"/>
      <c r="AI38" s="334"/>
      <c r="AJ38" s="334"/>
      <c r="AK38" s="334"/>
      <c r="AL38" s="334"/>
      <c r="AM38" s="334"/>
      <c r="AN38" s="334"/>
      <c r="AO38" s="334"/>
      <c r="AP38" s="334"/>
      <c r="AQ38" s="334"/>
      <c r="AR38" s="334"/>
      <c r="AS38" s="334"/>
      <c r="AT38" s="334"/>
      <c r="AU38" s="334"/>
      <c r="AV38" s="334"/>
      <c r="AW38" s="334"/>
      <c r="AX38" s="334"/>
      <c r="AY38" s="334"/>
      <c r="AZ38" s="334"/>
      <c r="BA38" s="334"/>
      <c r="BB38" s="334"/>
      <c r="BC38" s="334"/>
      <c r="BD38" s="334"/>
      <c r="BE38" s="334"/>
      <c r="BF38" s="334"/>
      <c r="BG38" s="334"/>
      <c r="BH38" s="334"/>
      <c r="BI38" s="334"/>
      <c r="BJ38" s="334"/>
      <c r="BK38" s="334"/>
      <c r="BL38" s="334"/>
      <c r="BM38" s="334"/>
      <c r="BN38" s="334"/>
      <c r="BO38" s="334"/>
      <c r="BP38" s="334"/>
      <c r="BQ38" s="334"/>
      <c r="BR38" s="334"/>
      <c r="BS38" s="334"/>
      <c r="BT38" s="334"/>
      <c r="BU38" s="334"/>
      <c r="BV38" s="334"/>
      <c r="BW38" s="334"/>
      <c r="BX38" s="334"/>
      <c r="BY38" s="125"/>
    </row>
    <row r="39" spans="1:77" ht="12" customHeight="1" x14ac:dyDescent="0.2">
      <c r="A39" s="124"/>
      <c r="B39" s="334"/>
      <c r="C39" s="334"/>
      <c r="D39" s="334"/>
      <c r="E39" s="334"/>
      <c r="F39" s="334"/>
      <c r="G39" s="334"/>
      <c r="H39" s="334"/>
      <c r="I39" s="334"/>
      <c r="J39" s="334"/>
      <c r="K39" s="334"/>
      <c r="L39" s="334"/>
      <c r="M39" s="334"/>
      <c r="N39" s="334"/>
      <c r="O39" s="334"/>
      <c r="P39" s="334"/>
      <c r="Q39" s="334"/>
      <c r="R39" s="334"/>
      <c r="S39" s="334"/>
      <c r="T39" s="334"/>
      <c r="U39" s="334"/>
      <c r="V39" s="334"/>
      <c r="W39" s="334"/>
      <c r="X39" s="334"/>
      <c r="Y39" s="334"/>
      <c r="Z39" s="334"/>
      <c r="AA39" s="334"/>
      <c r="AB39" s="334"/>
      <c r="AC39" s="334"/>
      <c r="AD39" s="334"/>
      <c r="AE39" s="334"/>
      <c r="AF39" s="334"/>
      <c r="AG39" s="334"/>
      <c r="AH39" s="334"/>
      <c r="AI39" s="334"/>
      <c r="AJ39" s="334"/>
      <c r="AK39" s="334"/>
      <c r="AL39" s="334"/>
      <c r="AM39" s="334"/>
      <c r="AN39" s="334"/>
      <c r="AO39" s="334"/>
      <c r="AP39" s="334"/>
      <c r="AQ39" s="334"/>
      <c r="AR39" s="334"/>
      <c r="AS39" s="334"/>
      <c r="AT39" s="334"/>
      <c r="AU39" s="334"/>
      <c r="AV39" s="334"/>
      <c r="AW39" s="334"/>
      <c r="AX39" s="334"/>
      <c r="AY39" s="334"/>
      <c r="AZ39" s="334"/>
      <c r="BA39" s="334"/>
      <c r="BB39" s="334"/>
      <c r="BC39" s="334"/>
      <c r="BD39" s="334"/>
      <c r="BE39" s="334"/>
      <c r="BF39" s="334"/>
      <c r="BG39" s="334"/>
      <c r="BH39" s="334"/>
      <c r="BI39" s="334"/>
      <c r="BJ39" s="334"/>
      <c r="BK39" s="334"/>
      <c r="BL39" s="334"/>
      <c r="BM39" s="334"/>
      <c r="BN39" s="334"/>
      <c r="BO39" s="334"/>
      <c r="BP39" s="334"/>
      <c r="BQ39" s="334"/>
      <c r="BR39" s="334"/>
      <c r="BS39" s="334"/>
      <c r="BT39" s="334"/>
      <c r="BU39" s="334"/>
      <c r="BV39" s="334"/>
      <c r="BW39" s="334"/>
      <c r="BX39" s="334"/>
      <c r="BY39" s="125"/>
    </row>
    <row r="40" spans="1:77" ht="12" customHeight="1" x14ac:dyDescent="0.2">
      <c r="A40" s="124"/>
      <c r="B40" s="334"/>
      <c r="C40" s="334"/>
      <c r="D40" s="334"/>
      <c r="E40" s="334"/>
      <c r="F40" s="334"/>
      <c r="G40" s="334"/>
      <c r="H40" s="334"/>
      <c r="I40" s="334"/>
      <c r="J40" s="334"/>
      <c r="K40" s="334"/>
      <c r="L40" s="334"/>
      <c r="M40" s="334"/>
      <c r="N40" s="334"/>
      <c r="O40" s="334"/>
      <c r="P40" s="334"/>
      <c r="Q40" s="334"/>
      <c r="R40" s="334"/>
      <c r="S40" s="334"/>
      <c r="T40" s="334"/>
      <c r="U40" s="334"/>
      <c r="V40" s="334"/>
      <c r="W40" s="334"/>
      <c r="X40" s="334"/>
      <c r="Y40" s="334"/>
      <c r="Z40" s="334"/>
      <c r="AA40" s="334"/>
      <c r="AB40" s="334"/>
      <c r="AC40" s="334"/>
      <c r="AD40" s="334"/>
      <c r="AE40" s="334"/>
      <c r="AF40" s="334"/>
      <c r="AG40" s="334"/>
      <c r="AH40" s="334"/>
      <c r="AI40" s="334"/>
      <c r="AJ40" s="334"/>
      <c r="AK40" s="334"/>
      <c r="AL40" s="334"/>
      <c r="AM40" s="334"/>
      <c r="AN40" s="334"/>
      <c r="AO40" s="334"/>
      <c r="AP40" s="334"/>
      <c r="AQ40" s="334"/>
      <c r="AR40" s="334"/>
      <c r="AS40" s="334"/>
      <c r="AT40" s="334"/>
      <c r="AU40" s="334"/>
      <c r="AV40" s="334"/>
      <c r="AW40" s="334"/>
      <c r="AX40" s="334"/>
      <c r="AY40" s="334"/>
      <c r="AZ40" s="334"/>
      <c r="BA40" s="334"/>
      <c r="BB40" s="334"/>
      <c r="BC40" s="334"/>
      <c r="BD40" s="334"/>
      <c r="BE40" s="334"/>
      <c r="BF40" s="334"/>
      <c r="BG40" s="334"/>
      <c r="BH40" s="334"/>
      <c r="BI40" s="334"/>
      <c r="BJ40" s="334"/>
      <c r="BK40" s="334"/>
      <c r="BL40" s="334"/>
      <c r="BM40" s="334"/>
      <c r="BN40" s="334"/>
      <c r="BO40" s="334"/>
      <c r="BP40" s="334"/>
      <c r="BQ40" s="334"/>
      <c r="BR40" s="334"/>
      <c r="BS40" s="334"/>
      <c r="BT40" s="334"/>
      <c r="BU40" s="334"/>
      <c r="BV40" s="334"/>
      <c r="BW40" s="334"/>
      <c r="BX40" s="334"/>
      <c r="BY40" s="125"/>
    </row>
    <row r="41" spans="1:77" ht="12" customHeight="1" thickBot="1" x14ac:dyDescent="0.25">
      <c r="A41" s="126"/>
      <c r="B41" s="335"/>
      <c r="C41" s="335"/>
      <c r="D41" s="335"/>
      <c r="E41" s="335"/>
      <c r="F41" s="335"/>
      <c r="G41" s="335"/>
      <c r="H41" s="335"/>
      <c r="I41" s="335"/>
      <c r="J41" s="335"/>
      <c r="K41" s="335"/>
      <c r="L41" s="335"/>
      <c r="M41" s="335"/>
      <c r="N41" s="335"/>
      <c r="O41" s="335"/>
      <c r="P41" s="335"/>
      <c r="Q41" s="335"/>
      <c r="R41" s="335"/>
      <c r="S41" s="335"/>
      <c r="T41" s="335"/>
      <c r="U41" s="335"/>
      <c r="V41" s="335"/>
      <c r="W41" s="335"/>
      <c r="X41" s="335"/>
      <c r="Y41" s="335"/>
      <c r="Z41" s="335"/>
      <c r="AA41" s="335"/>
      <c r="AB41" s="335"/>
      <c r="AC41" s="335"/>
      <c r="AD41" s="335"/>
      <c r="AE41" s="335"/>
      <c r="AF41" s="335"/>
      <c r="AG41" s="335"/>
      <c r="AH41" s="335"/>
      <c r="AI41" s="335"/>
      <c r="AJ41" s="335"/>
      <c r="AK41" s="335"/>
      <c r="AL41" s="335"/>
      <c r="AM41" s="335"/>
      <c r="AN41" s="335"/>
      <c r="AO41" s="335"/>
      <c r="AP41" s="335"/>
      <c r="AQ41" s="335"/>
      <c r="AR41" s="335"/>
      <c r="AS41" s="335"/>
      <c r="AT41" s="335"/>
      <c r="AU41" s="335"/>
      <c r="AV41" s="335"/>
      <c r="AW41" s="335"/>
      <c r="AX41" s="335"/>
      <c r="AY41" s="335"/>
      <c r="AZ41" s="335"/>
      <c r="BA41" s="335"/>
      <c r="BB41" s="335"/>
      <c r="BC41" s="335"/>
      <c r="BD41" s="335"/>
      <c r="BE41" s="335"/>
      <c r="BF41" s="335"/>
      <c r="BG41" s="335"/>
      <c r="BH41" s="335"/>
      <c r="BI41" s="335"/>
      <c r="BJ41" s="335"/>
      <c r="BK41" s="335"/>
      <c r="BL41" s="335"/>
      <c r="BM41" s="335"/>
      <c r="BN41" s="335"/>
      <c r="BO41" s="335"/>
      <c r="BP41" s="335"/>
      <c r="BQ41" s="335"/>
      <c r="BR41" s="335"/>
      <c r="BS41" s="335"/>
      <c r="BT41" s="335"/>
      <c r="BU41" s="335"/>
      <c r="BV41" s="335"/>
      <c r="BW41" s="335"/>
      <c r="BX41" s="335"/>
      <c r="BY41" s="127"/>
    </row>
    <row r="42" spans="1:77" ht="12" customHeight="1" thickTop="1" x14ac:dyDescent="0.2">
      <c r="A42" s="336" t="s">
        <v>45</v>
      </c>
      <c r="B42" s="337"/>
      <c r="C42" s="337"/>
      <c r="D42" s="337"/>
      <c r="E42" s="337"/>
      <c r="F42" s="337"/>
      <c r="G42" s="337"/>
      <c r="H42" s="337"/>
      <c r="I42" s="337"/>
      <c r="J42" s="338"/>
      <c r="K42" s="339" t="s">
        <v>61</v>
      </c>
      <c r="L42" s="340"/>
      <c r="M42" s="340"/>
      <c r="N42" s="340"/>
      <c r="O42" s="340"/>
      <c r="P42" s="340"/>
      <c r="Q42" s="340"/>
      <c r="R42" s="340"/>
      <c r="S42" s="340"/>
      <c r="T42" s="340"/>
      <c r="U42" s="340"/>
      <c r="V42" s="340"/>
      <c r="W42" s="340"/>
      <c r="X42" s="340"/>
      <c r="Y42" s="341"/>
      <c r="AA42" s="128"/>
      <c r="AB42" s="128"/>
      <c r="AC42" s="128"/>
      <c r="AD42" s="128"/>
      <c r="AE42" s="128"/>
      <c r="AF42" s="128"/>
      <c r="AG42" s="128"/>
      <c r="BG42" s="129"/>
      <c r="BH42" s="129"/>
      <c r="BI42" s="129"/>
      <c r="BJ42" s="129"/>
      <c r="BK42" s="129"/>
      <c r="BL42" s="129"/>
      <c r="BM42" s="129"/>
      <c r="BN42" s="129"/>
      <c r="BO42" s="129"/>
      <c r="BP42" s="129"/>
      <c r="BQ42" s="129"/>
      <c r="BR42" s="129"/>
      <c r="BS42" s="129"/>
      <c r="BT42" s="129"/>
      <c r="BU42" s="129"/>
      <c r="BV42" s="129"/>
      <c r="BW42" s="129"/>
      <c r="BX42" s="129"/>
      <c r="BY42" s="125"/>
    </row>
    <row r="43" spans="1:77" ht="12" customHeight="1" thickBot="1" x14ac:dyDescent="0.25">
      <c r="A43" s="342" t="s">
        <v>42</v>
      </c>
      <c r="B43" s="343"/>
      <c r="C43" s="343"/>
      <c r="D43" s="343"/>
      <c r="E43" s="343"/>
      <c r="F43" s="343"/>
      <c r="G43" s="343"/>
      <c r="H43" s="343"/>
      <c r="I43" s="343"/>
      <c r="J43" s="344"/>
      <c r="K43" s="345" t="s">
        <v>58</v>
      </c>
      <c r="L43" s="346"/>
      <c r="M43" s="346"/>
      <c r="N43" s="346"/>
      <c r="O43" s="346"/>
      <c r="P43" s="346"/>
      <c r="Q43" s="346"/>
      <c r="R43" s="346"/>
      <c r="S43" s="346"/>
      <c r="T43" s="346"/>
      <c r="U43" s="346"/>
      <c r="V43" s="346"/>
      <c r="W43" s="346"/>
      <c r="X43" s="346"/>
      <c r="Y43" s="347"/>
      <c r="AA43" s="130"/>
      <c r="AB43" s="130"/>
      <c r="AC43" s="130"/>
      <c r="AD43" s="130"/>
      <c r="AE43" s="130"/>
      <c r="AF43" s="130"/>
      <c r="AG43" s="130"/>
      <c r="BG43" s="129"/>
      <c r="BH43" s="129"/>
      <c r="BI43" s="129"/>
      <c r="BJ43" s="129"/>
      <c r="BK43" s="129"/>
      <c r="BL43" s="129"/>
      <c r="BM43" s="129"/>
      <c r="BN43" s="129"/>
      <c r="BO43" s="129"/>
      <c r="BP43" s="129"/>
      <c r="BQ43" s="129"/>
      <c r="BR43" s="129"/>
      <c r="BS43" s="129"/>
      <c r="BT43" s="129"/>
      <c r="BU43" s="129"/>
      <c r="BV43" s="129"/>
      <c r="BW43" s="129"/>
      <c r="BX43" s="129"/>
      <c r="BY43" s="125"/>
    </row>
    <row r="44" spans="1:77" ht="12" customHeight="1" thickTop="1" x14ac:dyDescent="0.2">
      <c r="A44" s="131"/>
      <c r="B44" s="131"/>
      <c r="C44" s="131"/>
      <c r="D44" s="131"/>
      <c r="E44" s="131"/>
      <c r="F44" s="131"/>
      <c r="G44" s="131"/>
      <c r="H44" s="131"/>
      <c r="I44" s="131"/>
      <c r="J44" s="131"/>
      <c r="K44" s="131"/>
      <c r="L44" s="131"/>
      <c r="M44" s="131"/>
      <c r="N44" s="131"/>
      <c r="O44" s="131"/>
      <c r="P44" s="131"/>
      <c r="Q44" s="131"/>
      <c r="R44" s="131"/>
      <c r="S44" s="131"/>
      <c r="T44" s="131"/>
      <c r="U44" s="131"/>
      <c r="V44" s="131"/>
      <c r="W44" s="131"/>
      <c r="X44" s="131"/>
      <c r="Y44" s="131"/>
      <c r="Z44" s="131"/>
      <c r="AA44" s="131"/>
      <c r="AB44" s="131"/>
      <c r="AC44" s="131"/>
      <c r="AD44" s="131"/>
      <c r="AE44" s="131"/>
      <c r="AF44" s="131"/>
      <c r="AG44" s="131"/>
      <c r="AH44" s="131"/>
      <c r="AI44" s="131"/>
      <c r="AJ44" s="131"/>
      <c r="AK44" s="131"/>
      <c r="AL44" s="131"/>
      <c r="AM44" s="131"/>
      <c r="AN44" s="131"/>
      <c r="AO44" s="131"/>
      <c r="AP44" s="131"/>
      <c r="AQ44" s="131"/>
      <c r="AR44" s="131"/>
      <c r="AS44" s="131"/>
      <c r="AT44" s="131"/>
      <c r="AU44" s="131"/>
      <c r="AV44" s="131"/>
      <c r="AW44" s="131"/>
      <c r="AX44" s="131"/>
      <c r="AY44" s="131"/>
      <c r="AZ44" s="131"/>
      <c r="BA44" s="131"/>
      <c r="BB44" s="131"/>
      <c r="BC44" s="131"/>
      <c r="BD44" s="131"/>
      <c r="BE44" s="131"/>
      <c r="BF44" s="131"/>
      <c r="BG44" s="131"/>
      <c r="BH44" s="131"/>
      <c r="BI44" s="131"/>
      <c r="BJ44" s="131"/>
      <c r="BK44" s="131"/>
      <c r="BL44" s="131"/>
      <c r="BM44" s="131"/>
      <c r="BN44" s="131"/>
      <c r="BO44" s="131"/>
      <c r="BP44" s="131"/>
      <c r="BQ44" s="131"/>
      <c r="BR44" s="131"/>
      <c r="BS44" s="131"/>
      <c r="BT44" s="131"/>
      <c r="BU44" s="131"/>
      <c r="BV44" s="131"/>
      <c r="BW44" s="131"/>
      <c r="BX44" s="131"/>
      <c r="BY44" s="131"/>
    </row>
    <row r="45" spans="1:77" ht="12" customHeight="1" x14ac:dyDescent="0.2">
      <c r="A45" s="132"/>
      <c r="B45" s="132"/>
      <c r="C45" s="132"/>
      <c r="D45" s="132"/>
      <c r="E45" s="133"/>
      <c r="F45" s="133"/>
      <c r="G45" s="133"/>
      <c r="H45" s="133"/>
      <c r="I45" s="133"/>
      <c r="J45" s="133"/>
      <c r="K45" s="133"/>
      <c r="L45" s="133"/>
      <c r="M45" s="133"/>
      <c r="N45" s="133"/>
      <c r="O45" s="133"/>
      <c r="P45" s="133"/>
      <c r="Q45" s="133"/>
      <c r="R45" s="133"/>
      <c r="S45" s="133"/>
      <c r="T45" s="133"/>
      <c r="U45" s="133"/>
      <c r="V45" s="133"/>
      <c r="W45" s="133"/>
      <c r="X45" s="133"/>
      <c r="Y45" s="133"/>
      <c r="Z45" s="133"/>
      <c r="AA45" s="133"/>
      <c r="AB45" s="133"/>
      <c r="AC45" s="133"/>
      <c r="AD45" s="133"/>
      <c r="AE45" s="133"/>
      <c r="AF45" s="133"/>
      <c r="AG45" s="133"/>
      <c r="AH45" s="133"/>
      <c r="AI45" s="133"/>
      <c r="AJ45" s="133"/>
      <c r="AK45" s="133"/>
      <c r="AL45" s="133"/>
      <c r="AM45" s="133"/>
      <c r="AN45" s="133"/>
      <c r="AO45" s="133"/>
      <c r="AP45" s="133"/>
      <c r="AQ45" s="133"/>
      <c r="AR45" s="133"/>
      <c r="AS45" s="133"/>
      <c r="AT45" s="133"/>
      <c r="AU45" s="133"/>
      <c r="AV45" s="133"/>
      <c r="AW45" s="133"/>
      <c r="AX45" s="133"/>
      <c r="AY45" s="133"/>
      <c r="AZ45" s="133"/>
      <c r="BA45" s="133"/>
      <c r="BB45" s="133"/>
      <c r="BC45" s="133"/>
      <c r="BD45" s="133"/>
      <c r="BE45" s="133"/>
      <c r="BF45" s="133"/>
      <c r="BG45" s="133"/>
      <c r="BH45" s="133"/>
      <c r="BI45" s="133"/>
      <c r="BJ45" s="133"/>
      <c r="BK45" s="133"/>
      <c r="BL45" s="133"/>
      <c r="BM45" s="133"/>
      <c r="BN45" s="133"/>
      <c r="BO45" s="133"/>
      <c r="BP45" s="133"/>
      <c r="BQ45" s="133"/>
      <c r="BR45" s="133"/>
      <c r="BS45" s="133"/>
      <c r="BT45" s="133"/>
      <c r="BU45" s="134"/>
      <c r="BV45" s="132"/>
      <c r="BW45" s="132"/>
      <c r="BX45" s="132"/>
      <c r="BY45" s="132"/>
    </row>
    <row r="46" spans="1:77" ht="12" customHeight="1" x14ac:dyDescent="0.2">
      <c r="E46" s="133"/>
      <c r="F46" s="133"/>
      <c r="G46" s="133"/>
      <c r="H46" s="133"/>
      <c r="I46" s="133"/>
      <c r="J46" s="133"/>
      <c r="K46" s="133"/>
      <c r="L46" s="133"/>
      <c r="M46" s="133"/>
      <c r="N46" s="133"/>
      <c r="O46" s="133"/>
      <c r="P46" s="133"/>
      <c r="Q46" s="133"/>
      <c r="R46" s="133"/>
      <c r="S46" s="133"/>
      <c r="T46" s="133"/>
      <c r="U46" s="133"/>
      <c r="V46" s="133"/>
      <c r="W46" s="133"/>
      <c r="X46" s="133"/>
      <c r="Y46" s="133"/>
      <c r="Z46" s="133"/>
      <c r="AA46" s="133"/>
      <c r="AB46" s="133"/>
      <c r="AC46" s="133"/>
      <c r="AD46" s="133"/>
      <c r="AE46" s="133"/>
      <c r="AF46" s="133"/>
      <c r="AG46" s="133"/>
      <c r="AH46" s="133"/>
      <c r="AI46" s="133"/>
      <c r="AJ46" s="133"/>
      <c r="AK46" s="133"/>
      <c r="AL46" s="133"/>
      <c r="AM46" s="133"/>
      <c r="AN46" s="133"/>
      <c r="AO46" s="133"/>
      <c r="AP46" s="133"/>
      <c r="AQ46" s="133"/>
      <c r="AR46" s="133"/>
      <c r="AS46" s="133"/>
      <c r="AT46" s="133"/>
      <c r="AU46" s="133"/>
      <c r="AV46" s="133"/>
      <c r="AW46" s="133"/>
      <c r="AX46" s="133"/>
      <c r="AY46" s="133"/>
      <c r="AZ46" s="133"/>
      <c r="BA46" s="133"/>
      <c r="BB46" s="133"/>
      <c r="BC46" s="133"/>
      <c r="BD46" s="133"/>
      <c r="BE46" s="133"/>
      <c r="BF46" s="133"/>
      <c r="BG46" s="133"/>
      <c r="BH46" s="133"/>
      <c r="BI46" s="133"/>
      <c r="BJ46" s="133"/>
      <c r="BK46" s="133"/>
      <c r="BL46" s="133"/>
      <c r="BM46" s="133"/>
      <c r="BN46" s="133"/>
      <c r="BO46" s="133"/>
      <c r="BP46" s="133"/>
      <c r="BQ46" s="133"/>
      <c r="BR46" s="133"/>
      <c r="BS46" s="133"/>
      <c r="BT46" s="133"/>
      <c r="BU46" s="135"/>
    </row>
    <row r="47" spans="1:77" ht="12" customHeight="1" x14ac:dyDescent="0.2">
      <c r="E47" s="133"/>
      <c r="F47" s="133"/>
      <c r="G47" s="133"/>
      <c r="H47" s="133"/>
      <c r="I47" s="133"/>
      <c r="J47" s="133"/>
      <c r="K47" s="133"/>
      <c r="L47" s="133"/>
      <c r="M47" s="133"/>
      <c r="N47" s="133"/>
      <c r="O47" s="133"/>
      <c r="P47" s="133"/>
      <c r="Q47" s="133"/>
      <c r="R47" s="133"/>
      <c r="S47" s="133"/>
      <c r="T47" s="133"/>
      <c r="U47" s="133"/>
      <c r="V47" s="133"/>
      <c r="W47" s="133"/>
      <c r="X47" s="133"/>
      <c r="Y47" s="133"/>
      <c r="Z47" s="133"/>
      <c r="AA47" s="133"/>
      <c r="AB47" s="133"/>
      <c r="AC47" s="133"/>
      <c r="AD47" s="133"/>
      <c r="AE47" s="133"/>
      <c r="AF47" s="133"/>
      <c r="AG47" s="133"/>
      <c r="AH47" s="133"/>
      <c r="AI47" s="133"/>
      <c r="AJ47" s="133"/>
      <c r="AK47" s="133"/>
      <c r="AL47" s="133"/>
      <c r="AM47" s="133"/>
      <c r="AN47" s="133"/>
      <c r="AO47" s="133"/>
      <c r="AP47" s="133"/>
      <c r="AQ47" s="133"/>
      <c r="AR47" s="133"/>
      <c r="AS47" s="133"/>
      <c r="AT47" s="133"/>
      <c r="AU47" s="133"/>
      <c r="AV47" s="133"/>
      <c r="AW47" s="133"/>
      <c r="AX47" s="133"/>
      <c r="AY47" s="133"/>
      <c r="AZ47" s="133"/>
      <c r="BA47" s="133"/>
      <c r="BB47" s="133"/>
      <c r="BC47" s="133"/>
      <c r="BD47" s="133"/>
      <c r="BE47" s="133"/>
      <c r="BF47" s="133"/>
      <c r="BG47" s="133"/>
      <c r="BH47" s="133"/>
      <c r="BI47" s="133"/>
      <c r="BJ47" s="133"/>
      <c r="BK47" s="133"/>
      <c r="BL47" s="133"/>
      <c r="BM47" s="133"/>
      <c r="BN47" s="133"/>
      <c r="BO47" s="133"/>
      <c r="BP47" s="133"/>
      <c r="BQ47" s="133"/>
      <c r="BR47" s="133"/>
      <c r="BS47" s="133"/>
      <c r="BT47" s="133"/>
      <c r="BU47" s="135"/>
    </row>
    <row r="48" spans="1:77" ht="12" customHeight="1" x14ac:dyDescent="0.2">
      <c r="E48" s="133"/>
      <c r="F48" s="133"/>
      <c r="G48" s="133"/>
      <c r="H48" s="133"/>
      <c r="I48" s="133"/>
      <c r="J48" s="133"/>
      <c r="K48" s="133"/>
      <c r="L48" s="133"/>
      <c r="M48" s="133"/>
      <c r="N48" s="133"/>
      <c r="O48" s="133"/>
      <c r="P48" s="133"/>
      <c r="Q48" s="133"/>
      <c r="R48" s="133"/>
      <c r="S48" s="133"/>
      <c r="T48" s="133"/>
      <c r="U48" s="133"/>
      <c r="V48" s="133"/>
      <c r="W48" s="133"/>
      <c r="X48" s="133"/>
      <c r="Y48" s="133"/>
      <c r="Z48" s="133"/>
      <c r="AA48" s="133"/>
      <c r="AB48" s="133"/>
      <c r="AC48" s="133"/>
      <c r="AD48" s="133"/>
      <c r="AE48" s="133"/>
      <c r="AF48" s="133"/>
      <c r="AG48" s="133"/>
      <c r="AH48" s="133"/>
      <c r="AI48" s="133"/>
      <c r="AJ48" s="133"/>
      <c r="AK48" s="133"/>
      <c r="AL48" s="133"/>
      <c r="AM48" s="133"/>
      <c r="AN48" s="133"/>
      <c r="AO48" s="133"/>
      <c r="AP48" s="133"/>
      <c r="AQ48" s="133"/>
      <c r="AR48" s="133"/>
      <c r="AS48" s="133"/>
      <c r="AT48" s="133"/>
      <c r="AU48" s="133"/>
      <c r="AV48" s="133"/>
      <c r="AW48" s="133"/>
      <c r="AX48" s="133"/>
      <c r="AY48" s="133"/>
      <c r="AZ48" s="133"/>
      <c r="BA48" s="133"/>
      <c r="BB48" s="133"/>
      <c r="BC48" s="133"/>
      <c r="BD48" s="133"/>
      <c r="BE48" s="133"/>
      <c r="BF48" s="133"/>
      <c r="BG48" s="133"/>
      <c r="BH48" s="133"/>
      <c r="BI48" s="133"/>
      <c r="BJ48" s="133"/>
      <c r="BK48" s="133"/>
      <c r="BL48" s="133"/>
      <c r="BM48" s="133"/>
      <c r="BN48" s="133"/>
      <c r="BO48" s="133"/>
      <c r="BP48" s="133"/>
      <c r="BQ48" s="133"/>
      <c r="BR48" s="133"/>
      <c r="BS48" s="133"/>
      <c r="BT48" s="133"/>
      <c r="BU48" s="135"/>
    </row>
    <row r="49" spans="1:73" ht="12" customHeight="1" x14ac:dyDescent="0.2">
      <c r="E49" s="133"/>
      <c r="F49" s="133"/>
      <c r="G49" s="133"/>
      <c r="H49" s="133"/>
      <c r="I49" s="133"/>
      <c r="J49" s="133"/>
      <c r="K49" s="133"/>
      <c r="L49" s="133"/>
      <c r="M49" s="133"/>
      <c r="N49" s="133"/>
      <c r="O49" s="133"/>
      <c r="P49" s="133"/>
      <c r="Q49" s="133"/>
      <c r="R49" s="133"/>
      <c r="S49" s="133"/>
      <c r="T49" s="133"/>
      <c r="U49" s="133"/>
      <c r="V49" s="133"/>
      <c r="W49" s="133"/>
      <c r="X49" s="133"/>
      <c r="Y49" s="133"/>
      <c r="Z49" s="133"/>
      <c r="AA49" s="133"/>
      <c r="AB49" s="133"/>
      <c r="AC49" s="133"/>
      <c r="AD49" s="133"/>
      <c r="AE49" s="133"/>
      <c r="AF49" s="133"/>
      <c r="AG49" s="133"/>
      <c r="AH49" s="133"/>
      <c r="AI49" s="133"/>
      <c r="AJ49" s="133"/>
      <c r="AK49" s="133"/>
      <c r="AL49" s="133"/>
      <c r="AM49" s="133"/>
      <c r="AN49" s="133"/>
      <c r="AO49" s="133"/>
      <c r="AP49" s="133"/>
      <c r="AQ49" s="133"/>
      <c r="AR49" s="133"/>
      <c r="AS49" s="133"/>
      <c r="AT49" s="133"/>
      <c r="AU49" s="133"/>
      <c r="AV49" s="133"/>
      <c r="AW49" s="133"/>
      <c r="AX49" s="133"/>
      <c r="AY49" s="133"/>
      <c r="AZ49" s="133"/>
      <c r="BA49" s="133"/>
      <c r="BB49" s="133"/>
      <c r="BC49" s="133"/>
      <c r="BD49" s="133"/>
      <c r="BE49" s="133"/>
      <c r="BF49" s="133"/>
      <c r="BG49" s="133"/>
      <c r="BH49" s="133"/>
      <c r="BI49" s="133"/>
      <c r="BJ49" s="133"/>
      <c r="BK49" s="133"/>
      <c r="BL49" s="133"/>
      <c r="BM49" s="133"/>
      <c r="BN49" s="133"/>
      <c r="BO49" s="133"/>
      <c r="BP49" s="133"/>
      <c r="BQ49" s="133"/>
      <c r="BR49" s="133"/>
      <c r="BS49" s="133"/>
      <c r="BT49" s="133"/>
      <c r="BU49" s="135"/>
    </row>
    <row r="51" spans="1:73" ht="12" customHeight="1" x14ac:dyDescent="0.25">
      <c r="A51" s="119"/>
      <c r="B51" s="119"/>
    </row>
    <row r="52" spans="1:73" ht="12" customHeight="1" x14ac:dyDescent="0.25">
      <c r="A52" s="119"/>
      <c r="B52" s="119"/>
    </row>
  </sheetData>
  <sheetProtection selectLockedCells="1"/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fitToHeight="0" orientation="landscape" r:id="rId1"/>
  <headerFooter alignWithMargins="0">
    <oddHeader xml:space="preserve">&amp;C&amp;"Times New Roman,Regular"
                                                            </oddHead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DH52"/>
  <sheetViews>
    <sheetView zoomScale="85" zoomScaleNormal="85" workbookViewId="0">
      <selection activeCell="CH37" sqref="CH37"/>
    </sheetView>
  </sheetViews>
  <sheetFormatPr defaultColWidth="1.7109375" defaultRowHeight="12" customHeight="1" x14ac:dyDescent="0.2"/>
  <cols>
    <col min="1" max="16384" width="1.7109375" style="107"/>
  </cols>
  <sheetData>
    <row r="1" spans="1:77" ht="38.25" customHeight="1" thickBot="1" x14ac:dyDescent="0.25">
      <c r="A1" s="333" t="s">
        <v>59</v>
      </c>
      <c r="B1" s="333"/>
      <c r="C1" s="333"/>
      <c r="D1" s="333"/>
      <c r="E1" s="333"/>
      <c r="F1" s="333"/>
      <c r="G1" s="333"/>
      <c r="H1" s="333"/>
      <c r="I1" s="333"/>
      <c r="J1" s="333"/>
      <c r="K1" s="333"/>
      <c r="L1" s="333"/>
      <c r="M1" s="333"/>
      <c r="N1" s="333"/>
      <c r="O1" s="333"/>
      <c r="P1" s="333"/>
      <c r="Q1" s="333"/>
      <c r="R1" s="333"/>
      <c r="S1" s="333"/>
      <c r="T1" s="333"/>
      <c r="U1" s="333"/>
      <c r="V1" s="333"/>
      <c r="W1" s="333"/>
      <c r="X1" s="333"/>
      <c r="Y1" s="333"/>
      <c r="Z1" s="333"/>
      <c r="AA1" s="333"/>
      <c r="AB1" s="333"/>
      <c r="AC1" s="333"/>
      <c r="AD1" s="333"/>
      <c r="AE1" s="333"/>
      <c r="AF1" s="333"/>
      <c r="AG1" s="333"/>
      <c r="AH1" s="333"/>
      <c r="AI1" s="333"/>
      <c r="AJ1" s="333"/>
      <c r="AK1" s="333"/>
      <c r="AL1" s="333"/>
      <c r="AM1" s="333"/>
      <c r="AN1" s="333"/>
      <c r="AO1" s="333"/>
      <c r="AP1" s="333"/>
      <c r="AQ1" s="333"/>
      <c r="AR1" s="333"/>
      <c r="AS1" s="333"/>
      <c r="AT1" s="333"/>
      <c r="AU1" s="333"/>
      <c r="AV1" s="333"/>
      <c r="AW1" s="333"/>
      <c r="AX1" s="333"/>
      <c r="AY1" s="333"/>
      <c r="AZ1" s="333"/>
      <c r="BA1" s="333"/>
      <c r="BB1" s="333"/>
      <c r="BC1" s="333"/>
      <c r="BD1" s="333"/>
      <c r="BE1" s="333"/>
      <c r="BF1" s="333"/>
      <c r="BG1" s="333"/>
      <c r="BH1" s="333"/>
      <c r="BI1" s="333"/>
      <c r="BJ1" s="333"/>
      <c r="BK1" s="333"/>
      <c r="BL1" s="333"/>
      <c r="BM1" s="333"/>
      <c r="BN1" s="333"/>
      <c r="BO1" s="333"/>
      <c r="BP1" s="333"/>
      <c r="BQ1" s="333"/>
      <c r="BR1" s="333"/>
      <c r="BS1" s="333"/>
      <c r="BT1" s="333"/>
      <c r="BU1" s="333"/>
      <c r="BV1" s="333"/>
      <c r="BW1" s="333"/>
      <c r="BX1" s="333"/>
      <c r="BY1" s="333"/>
    </row>
    <row r="2" spans="1:77" ht="12" customHeight="1" thickTop="1" x14ac:dyDescent="0.2">
      <c r="A2" s="108"/>
      <c r="B2" s="109"/>
      <c r="C2" s="109"/>
      <c r="D2" s="109"/>
      <c r="E2" s="109"/>
      <c r="F2" s="109"/>
      <c r="G2" s="109"/>
      <c r="H2" s="109"/>
      <c r="I2" s="109"/>
      <c r="J2" s="109"/>
      <c r="K2" s="109"/>
      <c r="L2" s="109"/>
      <c r="M2" s="109"/>
      <c r="N2" s="109"/>
      <c r="O2" s="109"/>
      <c r="P2" s="109"/>
      <c r="Q2" s="109"/>
      <c r="R2" s="109"/>
      <c r="S2" s="109"/>
      <c r="T2" s="109"/>
      <c r="U2" s="109"/>
      <c r="V2" s="109"/>
      <c r="W2" s="109"/>
      <c r="X2" s="109"/>
      <c r="Y2" s="109"/>
      <c r="Z2" s="109"/>
      <c r="AA2" s="109"/>
      <c r="AB2" s="109"/>
      <c r="AC2" s="109"/>
      <c r="AD2" s="109"/>
      <c r="AE2" s="109"/>
      <c r="AF2" s="109"/>
      <c r="AG2" s="109"/>
      <c r="AH2" s="109"/>
      <c r="AI2" s="109"/>
      <c r="AJ2" s="109"/>
      <c r="AK2" s="109"/>
      <c r="AL2" s="109"/>
      <c r="AM2" s="109"/>
      <c r="AN2" s="109"/>
      <c r="AO2" s="109"/>
      <c r="AP2" s="109"/>
      <c r="AQ2" s="109"/>
      <c r="AR2" s="109"/>
      <c r="AS2" s="109"/>
      <c r="AT2" s="109"/>
      <c r="AU2" s="109"/>
      <c r="AV2" s="109"/>
      <c r="AW2" s="109"/>
      <c r="AX2" s="109"/>
      <c r="AY2" s="109"/>
      <c r="AZ2" s="109"/>
      <c r="BA2" s="109"/>
      <c r="BB2" s="109"/>
      <c r="BC2" s="109"/>
      <c r="BD2" s="109"/>
      <c r="BE2" s="109"/>
      <c r="BF2" s="109"/>
      <c r="BG2" s="109"/>
      <c r="BH2" s="109"/>
      <c r="BI2" s="109"/>
      <c r="BJ2" s="109"/>
      <c r="BK2" s="109"/>
      <c r="BL2" s="109"/>
      <c r="BM2" s="109"/>
      <c r="BN2" s="109"/>
      <c r="BO2" s="109"/>
      <c r="BP2" s="109"/>
      <c r="BQ2" s="109"/>
      <c r="BR2" s="109"/>
      <c r="BS2" s="109"/>
      <c r="BT2" s="109"/>
      <c r="BU2" s="109"/>
      <c r="BV2" s="109"/>
      <c r="BW2" s="109"/>
      <c r="BX2" s="109"/>
      <c r="BY2" s="110"/>
    </row>
    <row r="3" spans="1:77" ht="12" customHeight="1" x14ac:dyDescent="0.2">
      <c r="A3" s="111"/>
      <c r="B3" s="112"/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3"/>
      <c r="Q3" s="113"/>
      <c r="R3" s="113"/>
      <c r="S3" s="113"/>
      <c r="T3" s="113"/>
      <c r="U3" s="113"/>
      <c r="V3" s="113"/>
      <c r="W3" s="113"/>
      <c r="X3" s="113"/>
      <c r="Y3" s="113"/>
      <c r="Z3" s="113"/>
      <c r="AA3" s="113"/>
      <c r="AB3" s="113"/>
      <c r="AC3" s="113"/>
      <c r="AD3" s="113"/>
      <c r="AE3" s="113"/>
      <c r="AF3" s="113"/>
      <c r="AG3" s="113"/>
      <c r="AH3" s="113"/>
      <c r="AI3" s="113"/>
      <c r="AJ3" s="113"/>
      <c r="AK3" s="113"/>
      <c r="AL3" s="113"/>
      <c r="AM3" s="113"/>
      <c r="AN3" s="113"/>
      <c r="AO3" s="113"/>
      <c r="AP3" s="113"/>
      <c r="AQ3" s="113"/>
      <c r="AR3" s="113"/>
      <c r="AS3" s="113"/>
      <c r="AT3" s="113"/>
      <c r="AU3" s="113"/>
      <c r="AV3" s="113"/>
      <c r="AW3" s="113"/>
      <c r="AX3" s="113"/>
      <c r="AY3" s="113"/>
      <c r="AZ3" s="113"/>
      <c r="BA3" s="113"/>
      <c r="BB3" s="113"/>
      <c r="BC3" s="113"/>
      <c r="BD3" s="113"/>
      <c r="BE3" s="113"/>
      <c r="BF3" s="113"/>
      <c r="BG3" s="113"/>
      <c r="BH3" s="113"/>
      <c r="BI3" s="113"/>
      <c r="BJ3" s="113"/>
      <c r="BK3" s="113"/>
      <c r="BL3" s="113"/>
      <c r="BM3" s="113"/>
      <c r="BN3" s="113"/>
      <c r="BO3" s="113"/>
      <c r="BP3" s="113"/>
      <c r="BQ3" s="113"/>
      <c r="BR3" s="113"/>
      <c r="BS3" s="113"/>
      <c r="BT3" s="113"/>
      <c r="BU3" s="113"/>
      <c r="BV3" s="113"/>
      <c r="BW3" s="113"/>
      <c r="BX3" s="113"/>
      <c r="BY3" s="114"/>
    </row>
    <row r="4" spans="1:77" ht="12" customHeight="1" x14ac:dyDescent="0.2">
      <c r="A4" s="111"/>
      <c r="B4" s="113"/>
      <c r="C4" s="113"/>
      <c r="D4" s="113"/>
      <c r="E4" s="113"/>
      <c r="F4" s="113"/>
      <c r="G4" s="113"/>
      <c r="H4" s="113"/>
      <c r="I4" s="113"/>
      <c r="J4" s="113"/>
      <c r="K4" s="113"/>
      <c r="L4" s="113"/>
      <c r="M4" s="113"/>
      <c r="N4" s="113"/>
      <c r="O4" s="113"/>
      <c r="P4" s="113"/>
      <c r="Q4" s="113"/>
      <c r="R4" s="113"/>
      <c r="S4" s="113"/>
      <c r="T4" s="113"/>
      <c r="U4" s="113"/>
      <c r="V4" s="113"/>
      <c r="W4" s="113"/>
      <c r="X4" s="113"/>
      <c r="Y4" s="113"/>
      <c r="Z4" s="113"/>
      <c r="AA4" s="113"/>
      <c r="AB4" s="113"/>
      <c r="AC4" s="113"/>
      <c r="AD4" s="113"/>
      <c r="AE4" s="113"/>
      <c r="AF4" s="113"/>
      <c r="AG4" s="113"/>
      <c r="AH4" s="113"/>
      <c r="AI4" s="113"/>
      <c r="AJ4" s="113"/>
      <c r="AK4" s="113"/>
      <c r="AL4" s="113"/>
      <c r="AM4" s="113"/>
      <c r="AN4" s="113"/>
      <c r="AO4" s="113"/>
      <c r="AP4" s="113"/>
      <c r="AQ4" s="113"/>
      <c r="AR4" s="113"/>
      <c r="AS4" s="113"/>
      <c r="AT4" s="113"/>
      <c r="AU4" s="113"/>
      <c r="AV4" s="113"/>
      <c r="AW4" s="113"/>
      <c r="AX4" s="113"/>
      <c r="AY4" s="113"/>
      <c r="AZ4" s="113"/>
      <c r="BA4" s="113"/>
      <c r="BB4" s="113"/>
      <c r="BC4" s="113"/>
      <c r="BD4" s="113"/>
      <c r="BE4" s="113"/>
      <c r="BF4" s="113"/>
      <c r="BG4" s="113"/>
      <c r="BH4" s="113"/>
      <c r="BI4" s="113"/>
      <c r="BJ4" s="113"/>
      <c r="BK4" s="113"/>
      <c r="BL4" s="113"/>
      <c r="BM4" s="113"/>
      <c r="BN4" s="113"/>
      <c r="BO4" s="113"/>
      <c r="BP4" s="113"/>
      <c r="BQ4" s="113"/>
      <c r="BR4" s="113"/>
      <c r="BS4" s="113"/>
      <c r="BT4" s="113"/>
      <c r="BU4" s="113"/>
      <c r="BV4" s="113"/>
      <c r="BW4" s="113"/>
      <c r="BX4" s="113"/>
      <c r="BY4" s="114"/>
    </row>
    <row r="5" spans="1:77" ht="12" customHeight="1" x14ac:dyDescent="0.25">
      <c r="A5" s="115"/>
      <c r="AW5" s="116"/>
      <c r="AX5" s="116"/>
      <c r="AY5" s="116"/>
      <c r="AZ5" s="116"/>
      <c r="BA5" s="116"/>
      <c r="BB5" s="116"/>
      <c r="BC5" s="116"/>
      <c r="BD5" s="116"/>
      <c r="BE5" s="116"/>
      <c r="BF5" s="116"/>
      <c r="BG5" s="116"/>
      <c r="BH5" s="116"/>
      <c r="BI5" s="116"/>
      <c r="BJ5" s="116"/>
      <c r="BY5" s="117"/>
    </row>
    <row r="6" spans="1:77" ht="12" customHeight="1" x14ac:dyDescent="0.25">
      <c r="A6" s="115"/>
      <c r="AW6" s="116"/>
      <c r="AX6" s="116"/>
      <c r="AY6" s="116"/>
      <c r="AZ6" s="116"/>
      <c r="BA6" s="116"/>
      <c r="BB6" s="116"/>
      <c r="BC6" s="116"/>
      <c r="BD6" s="116"/>
      <c r="BE6" s="116"/>
      <c r="BF6" s="116"/>
      <c r="BG6" s="116"/>
      <c r="BH6" s="116"/>
      <c r="BI6" s="116"/>
      <c r="BJ6" s="116"/>
      <c r="BY6" s="117"/>
    </row>
    <row r="7" spans="1:77" ht="12" customHeight="1" x14ac:dyDescent="0.25">
      <c r="A7" s="115"/>
      <c r="V7" s="116"/>
      <c r="W7" s="116"/>
      <c r="X7" s="116"/>
      <c r="Y7" s="116"/>
      <c r="Z7" s="116"/>
      <c r="AA7" s="116"/>
      <c r="AB7" s="116"/>
      <c r="AC7" s="116"/>
      <c r="AD7" s="116"/>
      <c r="AE7" s="116"/>
      <c r="AF7" s="116"/>
      <c r="AG7" s="116"/>
      <c r="AH7" s="116"/>
      <c r="AI7" s="116"/>
      <c r="AJ7" s="116"/>
      <c r="AK7" s="116"/>
      <c r="AW7" s="118"/>
      <c r="AX7" s="118"/>
      <c r="AY7" s="118"/>
      <c r="AZ7" s="118"/>
      <c r="BA7" s="118"/>
      <c r="BB7" s="118"/>
      <c r="BC7" s="118"/>
      <c r="BD7" s="118"/>
      <c r="BE7" s="118"/>
      <c r="BF7" s="118"/>
      <c r="BG7" s="118"/>
      <c r="BH7" s="118"/>
      <c r="BI7" s="118"/>
      <c r="BJ7" s="118"/>
      <c r="BY7" s="117"/>
    </row>
    <row r="8" spans="1:77" ht="12" customHeight="1" x14ac:dyDescent="0.25">
      <c r="A8" s="115"/>
      <c r="V8" s="116"/>
      <c r="W8" s="116"/>
      <c r="X8" s="116"/>
      <c r="Y8" s="116"/>
      <c r="Z8" s="116"/>
      <c r="AA8" s="116"/>
      <c r="AB8" s="116"/>
      <c r="AC8" s="116"/>
      <c r="AD8" s="116"/>
      <c r="AE8" s="116"/>
      <c r="AF8" s="116"/>
      <c r="AG8" s="116"/>
      <c r="AH8" s="116"/>
      <c r="AI8" s="116"/>
      <c r="AJ8" s="116"/>
      <c r="AK8" s="116"/>
      <c r="AW8" s="118"/>
      <c r="AX8" s="118"/>
      <c r="AY8" s="118"/>
      <c r="AZ8" s="118"/>
      <c r="BA8" s="118"/>
      <c r="BB8" s="118"/>
      <c r="BC8" s="118"/>
      <c r="BD8" s="118"/>
      <c r="BE8" s="118"/>
      <c r="BF8" s="118"/>
      <c r="BG8" s="118"/>
      <c r="BH8" s="118"/>
      <c r="BI8" s="118"/>
      <c r="BJ8" s="118"/>
      <c r="BY8" s="117"/>
    </row>
    <row r="9" spans="1:77" ht="12" customHeight="1" x14ac:dyDescent="0.2">
      <c r="A9" s="115"/>
      <c r="V9" s="118"/>
      <c r="W9" s="118"/>
      <c r="X9" s="118"/>
      <c r="Y9" s="118"/>
      <c r="Z9" s="118"/>
      <c r="AA9" s="118"/>
      <c r="AB9" s="118"/>
      <c r="AC9" s="118"/>
      <c r="AD9" s="118"/>
      <c r="AE9" s="118"/>
      <c r="AF9" s="118"/>
      <c r="AG9" s="118"/>
      <c r="AH9" s="118"/>
      <c r="AI9" s="118"/>
      <c r="AJ9" s="118"/>
      <c r="AK9" s="118"/>
      <c r="BY9" s="117"/>
    </row>
    <row r="10" spans="1:77" ht="12" customHeight="1" x14ac:dyDescent="0.2">
      <c r="A10" s="115"/>
      <c r="V10" s="118"/>
      <c r="W10" s="118"/>
      <c r="X10" s="118"/>
      <c r="Y10" s="118"/>
      <c r="Z10" s="118"/>
      <c r="AA10" s="118"/>
      <c r="AB10" s="118"/>
      <c r="AC10" s="118"/>
      <c r="AD10" s="118"/>
      <c r="AE10" s="118"/>
      <c r="AF10" s="118"/>
      <c r="AG10" s="118"/>
      <c r="AH10" s="118"/>
      <c r="AI10" s="118"/>
      <c r="AJ10" s="118"/>
      <c r="AK10" s="118"/>
      <c r="BY10" s="117"/>
    </row>
    <row r="11" spans="1:77" ht="12" customHeight="1" x14ac:dyDescent="0.2">
      <c r="A11" s="115"/>
      <c r="V11" s="118"/>
      <c r="W11" s="118"/>
      <c r="X11" s="118"/>
      <c r="Y11" s="118"/>
      <c r="Z11" s="118"/>
      <c r="AA11" s="118"/>
      <c r="AB11" s="118"/>
      <c r="AC11" s="118"/>
      <c r="AD11" s="118"/>
      <c r="AE11" s="118"/>
      <c r="AF11" s="118"/>
      <c r="AG11" s="118"/>
      <c r="AH11" s="118"/>
      <c r="AI11" s="118"/>
      <c r="AJ11" s="118"/>
      <c r="AK11" s="118"/>
      <c r="BY11" s="117"/>
    </row>
    <row r="12" spans="1:77" ht="12" customHeight="1" x14ac:dyDescent="0.2">
      <c r="A12" s="115"/>
      <c r="BY12" s="117"/>
    </row>
    <row r="13" spans="1:77" ht="12" customHeight="1" x14ac:dyDescent="0.2">
      <c r="A13" s="115"/>
      <c r="BY13" s="117"/>
    </row>
    <row r="14" spans="1:77" ht="12" customHeight="1" x14ac:dyDescent="0.2">
      <c r="A14" s="115"/>
      <c r="BY14" s="117"/>
    </row>
    <row r="15" spans="1:77" ht="12" customHeight="1" x14ac:dyDescent="0.2">
      <c r="A15" s="115"/>
      <c r="BY15" s="117"/>
    </row>
    <row r="16" spans="1:77" ht="12" customHeight="1" x14ac:dyDescent="0.2">
      <c r="A16" s="115"/>
      <c r="BY16" s="117"/>
    </row>
    <row r="17" spans="1:112" ht="12" customHeight="1" x14ac:dyDescent="0.2">
      <c r="A17" s="115"/>
      <c r="BY17" s="117"/>
    </row>
    <row r="18" spans="1:112" ht="12" customHeight="1" x14ac:dyDescent="0.2">
      <c r="A18" s="115"/>
      <c r="BY18" s="117"/>
    </row>
    <row r="19" spans="1:112" ht="12" customHeight="1" x14ac:dyDescent="0.25">
      <c r="A19" s="115"/>
      <c r="BY19" s="117"/>
      <c r="CP19" s="119"/>
      <c r="CQ19" s="119"/>
      <c r="CR19" s="119"/>
      <c r="CS19" s="119"/>
      <c r="CT19" s="119"/>
      <c r="CU19" s="119"/>
      <c r="CV19" s="119"/>
      <c r="CW19" s="119"/>
      <c r="CX19" s="119"/>
      <c r="CY19" s="119"/>
      <c r="CZ19" s="119"/>
      <c r="DA19" s="120"/>
      <c r="DB19" s="119"/>
      <c r="DC19" s="119"/>
      <c r="DD19" s="119"/>
      <c r="DE19" s="119"/>
      <c r="DF19" s="119"/>
      <c r="DG19" s="119"/>
      <c r="DH19" s="119"/>
    </row>
    <row r="20" spans="1:112" ht="12" customHeight="1" x14ac:dyDescent="0.25">
      <c r="A20" s="115"/>
      <c r="BY20" s="117"/>
      <c r="CP20" s="119"/>
      <c r="CQ20" s="119"/>
      <c r="CR20" s="119"/>
      <c r="CS20" s="119"/>
      <c r="CT20" s="119"/>
      <c r="CU20" s="119"/>
      <c r="CV20" s="119"/>
      <c r="CW20" s="119"/>
      <c r="CX20" s="119"/>
      <c r="CY20" s="119"/>
      <c r="CZ20" s="119"/>
      <c r="DA20" s="120"/>
      <c r="DB20" s="119"/>
      <c r="DC20" s="119"/>
      <c r="DD20" s="119"/>
      <c r="DE20" s="119"/>
      <c r="DF20" s="119"/>
      <c r="DG20" s="119"/>
      <c r="DH20" s="119"/>
    </row>
    <row r="21" spans="1:112" ht="12" customHeight="1" x14ac:dyDescent="0.25">
      <c r="A21" s="115"/>
      <c r="BY21" s="117"/>
      <c r="CP21" s="119"/>
      <c r="CQ21" s="119"/>
      <c r="CR21" s="119"/>
      <c r="CS21" s="119"/>
      <c r="CT21" s="119"/>
      <c r="CU21" s="119"/>
      <c r="CV21" s="119"/>
      <c r="CW21" s="119"/>
      <c r="CX21" s="119"/>
      <c r="CY21" s="119"/>
      <c r="CZ21" s="119"/>
      <c r="DA21" s="120"/>
      <c r="DB21" s="119"/>
      <c r="DC21" s="119"/>
      <c r="DD21" s="119"/>
      <c r="DE21" s="119"/>
      <c r="DF21" s="119"/>
      <c r="DG21" s="119"/>
      <c r="DH21" s="119"/>
    </row>
    <row r="22" spans="1:112" ht="12" customHeight="1" x14ac:dyDescent="0.25">
      <c r="A22" s="115"/>
      <c r="BY22" s="117"/>
      <c r="CP22" s="119"/>
      <c r="CQ22" s="119"/>
      <c r="CR22" s="119"/>
      <c r="CS22" s="119"/>
      <c r="CT22" s="119"/>
      <c r="CU22" s="119"/>
      <c r="CV22" s="119"/>
      <c r="CW22" s="119"/>
      <c r="CX22" s="119"/>
      <c r="CY22" s="119"/>
      <c r="CZ22" s="119"/>
      <c r="DA22" s="119"/>
      <c r="DB22" s="119"/>
      <c r="DC22" s="119"/>
      <c r="DD22" s="119"/>
      <c r="DE22" s="119"/>
      <c r="DF22" s="119"/>
      <c r="DG22" s="119"/>
      <c r="DH22" s="119"/>
    </row>
    <row r="23" spans="1:112" ht="12" customHeight="1" x14ac:dyDescent="0.25">
      <c r="A23" s="115"/>
      <c r="AL23" s="116"/>
      <c r="AM23" s="116"/>
      <c r="AN23" s="116"/>
      <c r="AO23" s="116"/>
      <c r="AP23" s="116"/>
      <c r="AQ23" s="116"/>
      <c r="AR23" s="116"/>
      <c r="AS23" s="116"/>
      <c r="AT23" s="116"/>
      <c r="AU23" s="116"/>
      <c r="BY23" s="117"/>
      <c r="CP23" s="119"/>
      <c r="CQ23" s="119"/>
      <c r="CR23" s="119"/>
      <c r="CS23" s="119"/>
      <c r="CT23" s="119"/>
      <c r="CU23" s="119"/>
      <c r="CV23" s="119"/>
      <c r="CW23" s="119"/>
      <c r="CX23" s="119"/>
      <c r="CY23" s="119"/>
      <c r="CZ23" s="119"/>
      <c r="DA23" s="119"/>
      <c r="DB23" s="119"/>
      <c r="DC23" s="119"/>
      <c r="DD23" s="119"/>
      <c r="DE23" s="119"/>
      <c r="DF23" s="119"/>
      <c r="DG23" s="119"/>
      <c r="DH23" s="119"/>
    </row>
    <row r="24" spans="1:112" ht="12" customHeight="1" x14ac:dyDescent="0.25">
      <c r="A24" s="115"/>
      <c r="J24" s="116"/>
      <c r="K24" s="116"/>
      <c r="L24" s="116"/>
      <c r="M24" s="116"/>
      <c r="N24" s="116"/>
      <c r="O24" s="116"/>
      <c r="P24" s="116"/>
      <c r="Q24" s="116"/>
      <c r="R24" s="116"/>
      <c r="S24" s="116"/>
      <c r="T24" s="116"/>
      <c r="U24" s="116"/>
      <c r="V24" s="116"/>
      <c r="W24" s="116"/>
      <c r="AL24" s="116"/>
      <c r="AM24" s="116"/>
      <c r="AN24" s="116"/>
      <c r="AO24" s="116"/>
      <c r="AP24" s="116"/>
      <c r="AQ24" s="116"/>
      <c r="AR24" s="116"/>
      <c r="AS24" s="116"/>
      <c r="AT24" s="116"/>
      <c r="AU24" s="116"/>
      <c r="BY24" s="117"/>
    </row>
    <row r="25" spans="1:112" ht="12" customHeight="1" x14ac:dyDescent="0.25">
      <c r="A25" s="115"/>
      <c r="J25" s="116"/>
      <c r="K25" s="116"/>
      <c r="L25" s="116"/>
      <c r="M25" s="116"/>
      <c r="N25" s="116"/>
      <c r="O25" s="116"/>
      <c r="P25" s="116"/>
      <c r="Q25" s="116"/>
      <c r="R25" s="116"/>
      <c r="S25" s="116"/>
      <c r="T25" s="116"/>
      <c r="U25" s="116"/>
      <c r="V25" s="116"/>
      <c r="W25" s="116"/>
      <c r="AL25" s="118"/>
      <c r="AM25" s="118"/>
      <c r="AN25" s="118"/>
      <c r="AO25" s="118"/>
      <c r="AP25" s="118"/>
      <c r="AQ25" s="118"/>
      <c r="AR25" s="118"/>
      <c r="AS25" s="118"/>
      <c r="AT25" s="118"/>
      <c r="AU25" s="118"/>
      <c r="BY25" s="117"/>
    </row>
    <row r="26" spans="1:112" ht="12" customHeight="1" x14ac:dyDescent="0.25">
      <c r="A26" s="115"/>
      <c r="BC26" s="116"/>
      <c r="BD26" s="116"/>
      <c r="BE26" s="116"/>
      <c r="BF26" s="116"/>
      <c r="BG26" s="116"/>
      <c r="BH26" s="116"/>
      <c r="BI26" s="116"/>
      <c r="BJ26" s="116"/>
      <c r="BK26" s="116"/>
      <c r="BL26" s="116"/>
      <c r="BM26" s="116"/>
      <c r="BN26" s="116"/>
      <c r="BO26" s="116"/>
      <c r="BP26" s="116"/>
      <c r="BY26" s="117"/>
    </row>
    <row r="27" spans="1:112" ht="12" customHeight="1" x14ac:dyDescent="0.25">
      <c r="A27" s="115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21"/>
      <c r="O27" s="121"/>
      <c r="P27" s="121"/>
      <c r="Q27" s="121"/>
      <c r="R27" s="121"/>
      <c r="S27" s="121"/>
      <c r="T27" s="121"/>
      <c r="U27" s="121"/>
      <c r="V27" s="121"/>
      <c r="W27" s="121"/>
      <c r="X27" s="121"/>
      <c r="Y27" s="121"/>
      <c r="BC27" s="116"/>
      <c r="BD27" s="116"/>
      <c r="BE27" s="116"/>
      <c r="BF27" s="116"/>
      <c r="BG27" s="116"/>
      <c r="BH27" s="116"/>
      <c r="BI27" s="116"/>
      <c r="BJ27" s="116"/>
      <c r="BK27" s="116"/>
      <c r="BL27" s="116"/>
      <c r="BM27" s="116"/>
      <c r="BN27" s="116"/>
      <c r="BO27" s="116"/>
      <c r="BP27" s="116"/>
      <c r="BY27" s="117"/>
    </row>
    <row r="28" spans="1:112" ht="12" customHeight="1" x14ac:dyDescent="0.25">
      <c r="A28" s="115"/>
      <c r="B28" s="119"/>
      <c r="C28" s="119"/>
      <c r="D28" s="119"/>
      <c r="E28" s="119"/>
      <c r="F28" s="119"/>
      <c r="G28" s="119"/>
      <c r="H28" s="119"/>
      <c r="I28" s="119"/>
      <c r="J28" s="119"/>
      <c r="K28" s="119"/>
      <c r="L28" s="119"/>
      <c r="M28" s="119"/>
      <c r="N28" s="121"/>
      <c r="O28" s="121"/>
      <c r="P28" s="121"/>
      <c r="Q28" s="121"/>
      <c r="R28" s="121"/>
      <c r="S28" s="121"/>
      <c r="T28" s="121"/>
      <c r="U28" s="121"/>
      <c r="V28" s="121"/>
      <c r="W28" s="121"/>
      <c r="X28" s="121"/>
      <c r="Y28" s="121"/>
      <c r="BC28" s="116"/>
      <c r="BD28" s="116"/>
      <c r="BE28" s="116"/>
      <c r="BF28" s="116"/>
      <c r="BG28" s="116"/>
      <c r="BH28" s="116"/>
      <c r="BI28" s="116"/>
      <c r="BJ28" s="116"/>
      <c r="BK28" s="116"/>
      <c r="BL28" s="116"/>
      <c r="BM28" s="116"/>
      <c r="BN28" s="116"/>
      <c r="BO28" s="116"/>
      <c r="BP28" s="116"/>
      <c r="BY28" s="117"/>
    </row>
    <row r="29" spans="1:112" ht="12" customHeight="1" x14ac:dyDescent="0.25">
      <c r="A29" s="115"/>
      <c r="B29" s="119"/>
      <c r="C29" s="119"/>
      <c r="D29" s="119"/>
      <c r="E29" s="119"/>
      <c r="F29" s="119"/>
      <c r="G29" s="119"/>
      <c r="H29" s="119"/>
      <c r="I29" s="119"/>
      <c r="J29" s="119"/>
      <c r="K29" s="119"/>
      <c r="L29" s="119"/>
      <c r="M29" s="119"/>
      <c r="N29" s="121"/>
      <c r="O29" s="121"/>
      <c r="P29" s="121"/>
      <c r="Q29" s="121"/>
      <c r="R29" s="121"/>
      <c r="S29" s="121"/>
      <c r="T29" s="121"/>
      <c r="U29" s="121"/>
      <c r="V29" s="121"/>
      <c r="W29" s="121"/>
      <c r="X29" s="121"/>
      <c r="Y29" s="121"/>
      <c r="BC29" s="116"/>
      <c r="BD29" s="116"/>
      <c r="BE29" s="116"/>
      <c r="BF29" s="116"/>
      <c r="BG29" s="116"/>
      <c r="BH29" s="116"/>
      <c r="BI29" s="116"/>
      <c r="BJ29" s="116"/>
      <c r="BK29" s="116"/>
      <c r="BL29" s="116"/>
      <c r="BM29" s="116"/>
      <c r="BN29" s="116"/>
      <c r="BO29" s="116"/>
      <c r="BP29" s="116"/>
      <c r="BY29" s="117"/>
    </row>
    <row r="30" spans="1:112" ht="12" customHeight="1" x14ac:dyDescent="0.25">
      <c r="A30" s="115"/>
      <c r="B30" s="119"/>
      <c r="C30" s="119"/>
      <c r="D30" s="119"/>
      <c r="E30" s="119"/>
      <c r="F30" s="119"/>
      <c r="G30" s="119"/>
      <c r="H30" s="119"/>
      <c r="I30" s="119"/>
      <c r="J30" s="119"/>
      <c r="K30" s="119"/>
      <c r="L30" s="119"/>
      <c r="M30" s="119"/>
      <c r="N30" s="121"/>
      <c r="O30" s="121"/>
      <c r="P30" s="121"/>
      <c r="Q30" s="121"/>
      <c r="R30" s="121"/>
      <c r="S30" s="121"/>
      <c r="T30" s="121"/>
      <c r="U30" s="121"/>
      <c r="V30" s="121"/>
      <c r="W30" s="121"/>
      <c r="X30" s="121"/>
      <c r="Y30" s="121"/>
      <c r="BC30" s="118"/>
      <c r="BD30" s="118"/>
      <c r="BE30" s="118"/>
      <c r="BF30" s="118"/>
      <c r="BG30" s="118"/>
      <c r="BH30" s="118"/>
      <c r="BI30" s="118"/>
      <c r="BJ30" s="118"/>
      <c r="BK30" s="118"/>
      <c r="BL30" s="118"/>
      <c r="BM30" s="118"/>
      <c r="BN30" s="118"/>
      <c r="BO30" s="118"/>
      <c r="BP30" s="118"/>
      <c r="BY30" s="117"/>
    </row>
    <row r="31" spans="1:112" ht="12" customHeight="1" x14ac:dyDescent="0.25">
      <c r="A31" s="115"/>
      <c r="B31" s="119"/>
      <c r="C31" s="119"/>
      <c r="D31" s="119"/>
      <c r="E31" s="119"/>
      <c r="F31" s="119"/>
      <c r="G31" s="119"/>
      <c r="H31" s="119"/>
      <c r="I31" s="119"/>
      <c r="J31" s="119"/>
      <c r="K31" s="119"/>
      <c r="L31" s="119"/>
      <c r="M31" s="119"/>
      <c r="N31" s="121"/>
      <c r="O31" s="121"/>
      <c r="P31" s="121"/>
      <c r="Q31" s="121"/>
      <c r="R31" s="121"/>
      <c r="S31" s="121"/>
      <c r="T31" s="121"/>
      <c r="U31" s="121"/>
      <c r="V31" s="121"/>
      <c r="W31" s="121"/>
      <c r="X31" s="121"/>
      <c r="Y31" s="121"/>
      <c r="BC31" s="118"/>
      <c r="BD31" s="118"/>
      <c r="BE31" s="118"/>
      <c r="BF31" s="118"/>
      <c r="BG31" s="118"/>
      <c r="BH31" s="118"/>
      <c r="BI31" s="118"/>
      <c r="BJ31" s="118"/>
      <c r="BK31" s="118"/>
      <c r="BL31" s="118"/>
      <c r="BM31" s="118"/>
      <c r="BN31" s="118"/>
      <c r="BO31" s="118"/>
      <c r="BP31" s="118"/>
      <c r="BY31" s="117"/>
    </row>
    <row r="32" spans="1:112" ht="12" customHeight="1" x14ac:dyDescent="0.25">
      <c r="A32" s="115"/>
      <c r="B32" s="119"/>
      <c r="C32" s="119"/>
      <c r="D32" s="119"/>
      <c r="E32" s="119"/>
      <c r="F32" s="119"/>
      <c r="G32" s="119"/>
      <c r="H32" s="119"/>
      <c r="I32" s="119"/>
      <c r="J32" s="119"/>
      <c r="K32" s="119"/>
      <c r="L32" s="119"/>
      <c r="M32" s="119"/>
      <c r="N32" s="121"/>
      <c r="O32" s="121"/>
      <c r="P32" s="121"/>
      <c r="Q32" s="121"/>
      <c r="R32" s="121"/>
      <c r="S32" s="121"/>
      <c r="T32" s="121"/>
      <c r="U32" s="121"/>
      <c r="V32" s="121"/>
      <c r="W32" s="121"/>
      <c r="X32" s="121"/>
      <c r="Y32" s="121"/>
      <c r="BY32" s="117"/>
    </row>
    <row r="33" spans="1:77" ht="12" customHeight="1" x14ac:dyDescent="0.3">
      <c r="A33" s="115"/>
      <c r="B33" s="119"/>
      <c r="C33" s="119"/>
      <c r="D33" s="119"/>
      <c r="E33" s="119"/>
      <c r="F33" s="119"/>
      <c r="G33" s="119"/>
      <c r="H33" s="119"/>
      <c r="I33" s="119"/>
      <c r="J33" s="119"/>
      <c r="K33" s="119"/>
      <c r="L33" s="119"/>
      <c r="M33" s="119"/>
      <c r="N33" s="122"/>
      <c r="O33" s="121"/>
      <c r="P33" s="121"/>
      <c r="Q33" s="121"/>
      <c r="R33" s="121"/>
      <c r="S33" s="121"/>
      <c r="T33" s="121"/>
      <c r="U33" s="121"/>
      <c r="V33" s="121"/>
      <c r="W33" s="121"/>
      <c r="X33" s="121"/>
      <c r="Y33" s="121"/>
      <c r="AL33" s="119"/>
      <c r="AM33" s="119"/>
      <c r="AN33" s="119"/>
      <c r="AO33" s="119"/>
      <c r="AP33" s="119"/>
      <c r="AQ33" s="119"/>
      <c r="AR33" s="119"/>
      <c r="AS33" s="119"/>
      <c r="AT33" s="119"/>
      <c r="AU33" s="119"/>
      <c r="AV33" s="119"/>
      <c r="AW33" s="119"/>
      <c r="AX33" s="123"/>
      <c r="AY33" s="123"/>
      <c r="AZ33" s="123"/>
      <c r="BA33" s="123"/>
      <c r="BB33" s="123"/>
      <c r="BC33" s="123"/>
      <c r="BD33" s="123"/>
      <c r="BE33" s="123"/>
      <c r="BF33" s="123"/>
      <c r="BG33" s="123"/>
      <c r="BI33" s="119"/>
      <c r="BJ33" s="119"/>
      <c r="BK33" s="119"/>
      <c r="BL33" s="119"/>
      <c r="BM33" s="119"/>
      <c r="BN33" s="123"/>
      <c r="BO33" s="123"/>
      <c r="BP33" s="123"/>
      <c r="BQ33" s="123"/>
      <c r="BR33" s="123"/>
      <c r="BS33" s="123"/>
      <c r="BY33" s="117"/>
    </row>
    <row r="34" spans="1:77" ht="12" customHeight="1" x14ac:dyDescent="0.3">
      <c r="A34" s="115"/>
      <c r="B34" s="119"/>
      <c r="C34" s="119"/>
      <c r="D34" s="119"/>
      <c r="E34" s="119"/>
      <c r="F34" s="119"/>
      <c r="G34" s="119"/>
      <c r="H34" s="119"/>
      <c r="I34" s="119"/>
      <c r="J34" s="119"/>
      <c r="K34" s="119"/>
      <c r="L34" s="119"/>
      <c r="M34" s="119"/>
      <c r="N34" s="121"/>
      <c r="O34" s="121"/>
      <c r="P34" s="121"/>
      <c r="Q34" s="121"/>
      <c r="R34" s="121"/>
      <c r="S34" s="121"/>
      <c r="T34" s="121"/>
      <c r="U34" s="121"/>
      <c r="V34" s="121"/>
      <c r="W34" s="121"/>
      <c r="X34" s="121"/>
      <c r="Y34" s="121"/>
      <c r="AL34" s="119"/>
      <c r="AM34" s="119"/>
      <c r="AN34" s="119"/>
      <c r="AO34" s="119"/>
      <c r="AP34" s="119"/>
      <c r="AQ34" s="119"/>
      <c r="AR34" s="119"/>
      <c r="AS34" s="119"/>
      <c r="AT34" s="119"/>
      <c r="AU34" s="119"/>
      <c r="AV34" s="119"/>
      <c r="AW34" s="119"/>
      <c r="AX34" s="123"/>
      <c r="AY34" s="123"/>
      <c r="AZ34" s="123"/>
      <c r="BA34" s="123"/>
      <c r="BB34" s="123"/>
      <c r="BC34" s="123"/>
      <c r="BD34" s="123"/>
      <c r="BE34" s="123"/>
      <c r="BF34" s="123"/>
      <c r="BG34" s="123"/>
      <c r="BI34" s="119"/>
      <c r="BJ34" s="119"/>
      <c r="BK34" s="119"/>
      <c r="BL34" s="119"/>
      <c r="BM34" s="119"/>
      <c r="BN34" s="123"/>
      <c r="BO34" s="123"/>
      <c r="BP34" s="123"/>
      <c r="BQ34" s="123"/>
      <c r="BR34" s="123"/>
      <c r="BS34" s="123"/>
      <c r="BY34" s="117"/>
    </row>
    <row r="35" spans="1:77" ht="12" customHeight="1" x14ac:dyDescent="0.25">
      <c r="A35" s="115"/>
      <c r="B35" s="119"/>
      <c r="C35" s="119"/>
      <c r="D35" s="119"/>
      <c r="E35" s="119"/>
      <c r="F35" s="119"/>
      <c r="BY35" s="117"/>
    </row>
    <row r="36" spans="1:77" ht="12" customHeight="1" x14ac:dyDescent="0.25">
      <c r="A36" s="115"/>
      <c r="B36" s="119"/>
      <c r="C36" s="119"/>
      <c r="D36" s="119"/>
      <c r="E36" s="119"/>
      <c r="F36" s="119"/>
      <c r="BY36" s="117"/>
    </row>
    <row r="37" spans="1:77" ht="12" customHeight="1" x14ac:dyDescent="0.2">
      <c r="A37" s="115"/>
      <c r="BY37" s="117"/>
    </row>
    <row r="38" spans="1:77" ht="12" customHeight="1" x14ac:dyDescent="0.2">
      <c r="A38" s="124"/>
      <c r="B38" s="334" t="s">
        <v>60</v>
      </c>
      <c r="C38" s="334"/>
      <c r="D38" s="334"/>
      <c r="E38" s="334"/>
      <c r="F38" s="334"/>
      <c r="G38" s="334"/>
      <c r="H38" s="334"/>
      <c r="I38" s="334"/>
      <c r="J38" s="334"/>
      <c r="K38" s="334"/>
      <c r="L38" s="334"/>
      <c r="M38" s="334"/>
      <c r="N38" s="334"/>
      <c r="O38" s="334"/>
      <c r="P38" s="334"/>
      <c r="Q38" s="334"/>
      <c r="R38" s="334"/>
      <c r="S38" s="334"/>
      <c r="T38" s="334"/>
      <c r="U38" s="334"/>
      <c r="V38" s="334"/>
      <c r="W38" s="334"/>
      <c r="X38" s="334"/>
      <c r="Y38" s="334"/>
      <c r="Z38" s="334"/>
      <c r="AA38" s="334"/>
      <c r="AB38" s="334"/>
      <c r="AC38" s="334"/>
      <c r="AD38" s="334"/>
      <c r="AE38" s="334"/>
      <c r="AF38" s="334"/>
      <c r="AG38" s="334"/>
      <c r="AH38" s="334"/>
      <c r="AI38" s="334"/>
      <c r="AJ38" s="334"/>
      <c r="AK38" s="334"/>
      <c r="AL38" s="334"/>
      <c r="AM38" s="334"/>
      <c r="AN38" s="334"/>
      <c r="AO38" s="334"/>
      <c r="AP38" s="334"/>
      <c r="AQ38" s="334"/>
      <c r="AR38" s="334"/>
      <c r="AS38" s="334"/>
      <c r="AT38" s="334"/>
      <c r="AU38" s="334"/>
      <c r="AV38" s="334"/>
      <c r="AW38" s="334"/>
      <c r="AX38" s="334"/>
      <c r="AY38" s="334"/>
      <c r="AZ38" s="334"/>
      <c r="BA38" s="334"/>
      <c r="BB38" s="334"/>
      <c r="BC38" s="334"/>
      <c r="BD38" s="334"/>
      <c r="BE38" s="334"/>
      <c r="BF38" s="334"/>
      <c r="BG38" s="334"/>
      <c r="BH38" s="334"/>
      <c r="BI38" s="334"/>
      <c r="BJ38" s="334"/>
      <c r="BK38" s="334"/>
      <c r="BL38" s="334"/>
      <c r="BM38" s="334"/>
      <c r="BN38" s="334"/>
      <c r="BO38" s="334"/>
      <c r="BP38" s="334"/>
      <c r="BQ38" s="334"/>
      <c r="BR38" s="334"/>
      <c r="BS38" s="334"/>
      <c r="BT38" s="334"/>
      <c r="BU38" s="334"/>
      <c r="BV38" s="334"/>
      <c r="BW38" s="334"/>
      <c r="BX38" s="334"/>
      <c r="BY38" s="125"/>
    </row>
    <row r="39" spans="1:77" ht="12" customHeight="1" x14ac:dyDescent="0.2">
      <c r="A39" s="124"/>
      <c r="B39" s="334"/>
      <c r="C39" s="334"/>
      <c r="D39" s="334"/>
      <c r="E39" s="334"/>
      <c r="F39" s="334"/>
      <c r="G39" s="334"/>
      <c r="H39" s="334"/>
      <c r="I39" s="334"/>
      <c r="J39" s="334"/>
      <c r="K39" s="334"/>
      <c r="L39" s="334"/>
      <c r="M39" s="334"/>
      <c r="N39" s="334"/>
      <c r="O39" s="334"/>
      <c r="P39" s="334"/>
      <c r="Q39" s="334"/>
      <c r="R39" s="334"/>
      <c r="S39" s="334"/>
      <c r="T39" s="334"/>
      <c r="U39" s="334"/>
      <c r="V39" s="334"/>
      <c r="W39" s="334"/>
      <c r="X39" s="334"/>
      <c r="Y39" s="334"/>
      <c r="Z39" s="334"/>
      <c r="AA39" s="334"/>
      <c r="AB39" s="334"/>
      <c r="AC39" s="334"/>
      <c r="AD39" s="334"/>
      <c r="AE39" s="334"/>
      <c r="AF39" s="334"/>
      <c r="AG39" s="334"/>
      <c r="AH39" s="334"/>
      <c r="AI39" s="334"/>
      <c r="AJ39" s="334"/>
      <c r="AK39" s="334"/>
      <c r="AL39" s="334"/>
      <c r="AM39" s="334"/>
      <c r="AN39" s="334"/>
      <c r="AO39" s="334"/>
      <c r="AP39" s="334"/>
      <c r="AQ39" s="334"/>
      <c r="AR39" s="334"/>
      <c r="AS39" s="334"/>
      <c r="AT39" s="334"/>
      <c r="AU39" s="334"/>
      <c r="AV39" s="334"/>
      <c r="AW39" s="334"/>
      <c r="AX39" s="334"/>
      <c r="AY39" s="334"/>
      <c r="AZ39" s="334"/>
      <c r="BA39" s="334"/>
      <c r="BB39" s="334"/>
      <c r="BC39" s="334"/>
      <c r="BD39" s="334"/>
      <c r="BE39" s="334"/>
      <c r="BF39" s="334"/>
      <c r="BG39" s="334"/>
      <c r="BH39" s="334"/>
      <c r="BI39" s="334"/>
      <c r="BJ39" s="334"/>
      <c r="BK39" s="334"/>
      <c r="BL39" s="334"/>
      <c r="BM39" s="334"/>
      <c r="BN39" s="334"/>
      <c r="BO39" s="334"/>
      <c r="BP39" s="334"/>
      <c r="BQ39" s="334"/>
      <c r="BR39" s="334"/>
      <c r="BS39" s="334"/>
      <c r="BT39" s="334"/>
      <c r="BU39" s="334"/>
      <c r="BV39" s="334"/>
      <c r="BW39" s="334"/>
      <c r="BX39" s="334"/>
      <c r="BY39" s="125"/>
    </row>
    <row r="40" spans="1:77" ht="12" customHeight="1" x14ac:dyDescent="0.2">
      <c r="A40" s="124"/>
      <c r="B40" s="334"/>
      <c r="C40" s="334"/>
      <c r="D40" s="334"/>
      <c r="E40" s="334"/>
      <c r="F40" s="334"/>
      <c r="G40" s="334"/>
      <c r="H40" s="334"/>
      <c r="I40" s="334"/>
      <c r="J40" s="334"/>
      <c r="K40" s="334"/>
      <c r="L40" s="334"/>
      <c r="M40" s="334"/>
      <c r="N40" s="334"/>
      <c r="O40" s="334"/>
      <c r="P40" s="334"/>
      <c r="Q40" s="334"/>
      <c r="R40" s="334"/>
      <c r="S40" s="334"/>
      <c r="T40" s="334"/>
      <c r="U40" s="334"/>
      <c r="V40" s="334"/>
      <c r="W40" s="334"/>
      <c r="X40" s="334"/>
      <c r="Y40" s="334"/>
      <c r="Z40" s="334"/>
      <c r="AA40" s="334"/>
      <c r="AB40" s="334"/>
      <c r="AC40" s="334"/>
      <c r="AD40" s="334"/>
      <c r="AE40" s="334"/>
      <c r="AF40" s="334"/>
      <c r="AG40" s="334"/>
      <c r="AH40" s="334"/>
      <c r="AI40" s="334"/>
      <c r="AJ40" s="334"/>
      <c r="AK40" s="334"/>
      <c r="AL40" s="334"/>
      <c r="AM40" s="334"/>
      <c r="AN40" s="334"/>
      <c r="AO40" s="334"/>
      <c r="AP40" s="334"/>
      <c r="AQ40" s="334"/>
      <c r="AR40" s="334"/>
      <c r="AS40" s="334"/>
      <c r="AT40" s="334"/>
      <c r="AU40" s="334"/>
      <c r="AV40" s="334"/>
      <c r="AW40" s="334"/>
      <c r="AX40" s="334"/>
      <c r="AY40" s="334"/>
      <c r="AZ40" s="334"/>
      <c r="BA40" s="334"/>
      <c r="BB40" s="334"/>
      <c r="BC40" s="334"/>
      <c r="BD40" s="334"/>
      <c r="BE40" s="334"/>
      <c r="BF40" s="334"/>
      <c r="BG40" s="334"/>
      <c r="BH40" s="334"/>
      <c r="BI40" s="334"/>
      <c r="BJ40" s="334"/>
      <c r="BK40" s="334"/>
      <c r="BL40" s="334"/>
      <c r="BM40" s="334"/>
      <c r="BN40" s="334"/>
      <c r="BO40" s="334"/>
      <c r="BP40" s="334"/>
      <c r="BQ40" s="334"/>
      <c r="BR40" s="334"/>
      <c r="BS40" s="334"/>
      <c r="BT40" s="334"/>
      <c r="BU40" s="334"/>
      <c r="BV40" s="334"/>
      <c r="BW40" s="334"/>
      <c r="BX40" s="334"/>
      <c r="BY40" s="125"/>
    </row>
    <row r="41" spans="1:77" ht="12" customHeight="1" thickBot="1" x14ac:dyDescent="0.25">
      <c r="A41" s="126"/>
      <c r="B41" s="335"/>
      <c r="C41" s="335"/>
      <c r="D41" s="335"/>
      <c r="E41" s="335"/>
      <c r="F41" s="335"/>
      <c r="G41" s="335"/>
      <c r="H41" s="335"/>
      <c r="I41" s="335"/>
      <c r="J41" s="335"/>
      <c r="K41" s="335"/>
      <c r="L41" s="335"/>
      <c r="M41" s="335"/>
      <c r="N41" s="335"/>
      <c r="O41" s="335"/>
      <c r="P41" s="335"/>
      <c r="Q41" s="335"/>
      <c r="R41" s="335"/>
      <c r="S41" s="335"/>
      <c r="T41" s="335"/>
      <c r="U41" s="335"/>
      <c r="V41" s="335"/>
      <c r="W41" s="335"/>
      <c r="X41" s="335"/>
      <c r="Y41" s="335"/>
      <c r="Z41" s="335"/>
      <c r="AA41" s="335"/>
      <c r="AB41" s="335"/>
      <c r="AC41" s="335"/>
      <c r="AD41" s="335"/>
      <c r="AE41" s="335"/>
      <c r="AF41" s="335"/>
      <c r="AG41" s="335"/>
      <c r="AH41" s="335"/>
      <c r="AI41" s="335"/>
      <c r="AJ41" s="335"/>
      <c r="AK41" s="335"/>
      <c r="AL41" s="335"/>
      <c r="AM41" s="335"/>
      <c r="AN41" s="335"/>
      <c r="AO41" s="335"/>
      <c r="AP41" s="335"/>
      <c r="AQ41" s="335"/>
      <c r="AR41" s="335"/>
      <c r="AS41" s="335"/>
      <c r="AT41" s="335"/>
      <c r="AU41" s="335"/>
      <c r="AV41" s="335"/>
      <c r="AW41" s="335"/>
      <c r="AX41" s="335"/>
      <c r="AY41" s="335"/>
      <c r="AZ41" s="335"/>
      <c r="BA41" s="335"/>
      <c r="BB41" s="335"/>
      <c r="BC41" s="335"/>
      <c r="BD41" s="335"/>
      <c r="BE41" s="335"/>
      <c r="BF41" s="335"/>
      <c r="BG41" s="335"/>
      <c r="BH41" s="335"/>
      <c r="BI41" s="335"/>
      <c r="BJ41" s="335"/>
      <c r="BK41" s="335"/>
      <c r="BL41" s="335"/>
      <c r="BM41" s="335"/>
      <c r="BN41" s="335"/>
      <c r="BO41" s="335"/>
      <c r="BP41" s="335"/>
      <c r="BQ41" s="335"/>
      <c r="BR41" s="335"/>
      <c r="BS41" s="335"/>
      <c r="BT41" s="335"/>
      <c r="BU41" s="335"/>
      <c r="BV41" s="335"/>
      <c r="BW41" s="335"/>
      <c r="BX41" s="335"/>
      <c r="BY41" s="127"/>
    </row>
    <row r="42" spans="1:77" ht="12" customHeight="1" thickTop="1" x14ac:dyDescent="0.2">
      <c r="A42" s="336" t="s">
        <v>45</v>
      </c>
      <c r="B42" s="337"/>
      <c r="C42" s="337"/>
      <c r="D42" s="337"/>
      <c r="E42" s="337"/>
      <c r="F42" s="337"/>
      <c r="G42" s="337"/>
      <c r="H42" s="337"/>
      <c r="I42" s="337"/>
      <c r="J42" s="338"/>
      <c r="K42" s="339" t="s">
        <v>61</v>
      </c>
      <c r="L42" s="340"/>
      <c r="M42" s="340"/>
      <c r="N42" s="340"/>
      <c r="O42" s="340"/>
      <c r="P42" s="340"/>
      <c r="Q42" s="340"/>
      <c r="R42" s="340"/>
      <c r="S42" s="340"/>
      <c r="T42" s="340"/>
      <c r="U42" s="340"/>
      <c r="V42" s="340"/>
      <c r="W42" s="340"/>
      <c r="X42" s="340"/>
      <c r="Y42" s="341"/>
      <c r="AA42" s="128"/>
      <c r="AB42" s="128"/>
      <c r="AC42" s="128"/>
      <c r="AD42" s="128"/>
      <c r="AE42" s="128"/>
      <c r="AF42" s="128"/>
      <c r="AG42" s="128"/>
      <c r="BG42" s="129"/>
      <c r="BH42" s="129"/>
      <c r="BI42" s="129"/>
      <c r="BJ42" s="129"/>
      <c r="BK42" s="129"/>
      <c r="BL42" s="129"/>
      <c r="BM42" s="129"/>
      <c r="BN42" s="129"/>
      <c r="BO42" s="129"/>
      <c r="BP42" s="129"/>
      <c r="BQ42" s="129"/>
      <c r="BR42" s="129"/>
      <c r="BS42" s="129"/>
      <c r="BT42" s="129"/>
      <c r="BU42" s="129"/>
      <c r="BV42" s="129"/>
      <c r="BW42" s="129"/>
      <c r="BX42" s="129"/>
      <c r="BY42" s="125"/>
    </row>
    <row r="43" spans="1:77" ht="12" customHeight="1" thickBot="1" x14ac:dyDescent="0.25">
      <c r="A43" s="342" t="s">
        <v>42</v>
      </c>
      <c r="B43" s="343"/>
      <c r="C43" s="343"/>
      <c r="D43" s="343"/>
      <c r="E43" s="343"/>
      <c r="F43" s="343"/>
      <c r="G43" s="343"/>
      <c r="H43" s="343"/>
      <c r="I43" s="343"/>
      <c r="J43" s="344"/>
      <c r="K43" s="345" t="s">
        <v>58</v>
      </c>
      <c r="L43" s="346"/>
      <c r="M43" s="346"/>
      <c r="N43" s="346"/>
      <c r="O43" s="346"/>
      <c r="P43" s="346"/>
      <c r="Q43" s="346"/>
      <c r="R43" s="346"/>
      <c r="S43" s="346"/>
      <c r="T43" s="346"/>
      <c r="U43" s="346"/>
      <c r="V43" s="346"/>
      <c r="W43" s="346"/>
      <c r="X43" s="346"/>
      <c r="Y43" s="347"/>
      <c r="AA43" s="130"/>
      <c r="AB43" s="130"/>
      <c r="AC43" s="130"/>
      <c r="AD43" s="130"/>
      <c r="AE43" s="130"/>
      <c r="AF43" s="130"/>
      <c r="AG43" s="130"/>
      <c r="BG43" s="129"/>
      <c r="BH43" s="129"/>
      <c r="BI43" s="129"/>
      <c r="BJ43" s="129"/>
      <c r="BK43" s="129"/>
      <c r="BL43" s="129"/>
      <c r="BM43" s="129"/>
      <c r="BN43" s="129"/>
      <c r="BO43" s="129"/>
      <c r="BP43" s="129"/>
      <c r="BQ43" s="129"/>
      <c r="BR43" s="129"/>
      <c r="BS43" s="129"/>
      <c r="BT43" s="129"/>
      <c r="BU43" s="129"/>
      <c r="BV43" s="129"/>
      <c r="BW43" s="129"/>
      <c r="BX43" s="129"/>
      <c r="BY43" s="125"/>
    </row>
    <row r="44" spans="1:77" ht="12" customHeight="1" thickTop="1" x14ac:dyDescent="0.2">
      <c r="A44" s="131"/>
      <c r="B44" s="131"/>
      <c r="C44" s="131"/>
      <c r="D44" s="131"/>
      <c r="E44" s="131"/>
      <c r="F44" s="131"/>
      <c r="G44" s="131"/>
      <c r="H44" s="131"/>
      <c r="I44" s="131"/>
      <c r="J44" s="131"/>
      <c r="K44" s="131"/>
      <c r="L44" s="131"/>
      <c r="M44" s="131"/>
      <c r="N44" s="131"/>
      <c r="O44" s="131"/>
      <c r="P44" s="131"/>
      <c r="Q44" s="131"/>
      <c r="R44" s="131"/>
      <c r="S44" s="131"/>
      <c r="T44" s="131"/>
      <c r="U44" s="131"/>
      <c r="V44" s="131"/>
      <c r="W44" s="131"/>
      <c r="X44" s="131"/>
      <c r="Y44" s="131"/>
      <c r="Z44" s="131"/>
      <c r="AA44" s="131"/>
      <c r="AB44" s="131"/>
      <c r="AC44" s="131"/>
      <c r="AD44" s="131"/>
      <c r="AE44" s="131"/>
      <c r="AF44" s="131"/>
      <c r="AG44" s="131"/>
      <c r="AH44" s="131"/>
      <c r="AI44" s="131"/>
      <c r="AJ44" s="131"/>
      <c r="AK44" s="131"/>
      <c r="AL44" s="131"/>
      <c r="AM44" s="131"/>
      <c r="AN44" s="131"/>
      <c r="AO44" s="131"/>
      <c r="AP44" s="131"/>
      <c r="AQ44" s="131"/>
      <c r="AR44" s="131"/>
      <c r="AS44" s="131"/>
      <c r="AT44" s="131"/>
      <c r="AU44" s="131"/>
      <c r="AV44" s="131"/>
      <c r="AW44" s="131"/>
      <c r="AX44" s="131"/>
      <c r="AY44" s="131"/>
      <c r="AZ44" s="131"/>
      <c r="BA44" s="131"/>
      <c r="BB44" s="131"/>
      <c r="BC44" s="131"/>
      <c r="BD44" s="131"/>
      <c r="BE44" s="131"/>
      <c r="BF44" s="131"/>
      <c r="BG44" s="131"/>
      <c r="BH44" s="131"/>
      <c r="BI44" s="131"/>
      <c r="BJ44" s="131"/>
      <c r="BK44" s="131"/>
      <c r="BL44" s="131"/>
      <c r="BM44" s="131"/>
      <c r="BN44" s="131"/>
      <c r="BO44" s="131"/>
      <c r="BP44" s="131"/>
      <c r="BQ44" s="131"/>
      <c r="BR44" s="131"/>
      <c r="BS44" s="131"/>
      <c r="BT44" s="131"/>
      <c r="BU44" s="131"/>
      <c r="BV44" s="131"/>
      <c r="BW44" s="131"/>
      <c r="BX44" s="131"/>
      <c r="BY44" s="131"/>
    </row>
    <row r="45" spans="1:77" ht="12" customHeight="1" x14ac:dyDescent="0.2">
      <c r="A45" s="132"/>
      <c r="B45" s="132"/>
      <c r="C45" s="132"/>
      <c r="D45" s="132"/>
      <c r="E45" s="133"/>
      <c r="F45" s="133"/>
      <c r="G45" s="133"/>
      <c r="H45" s="133"/>
      <c r="I45" s="133"/>
      <c r="J45" s="133"/>
      <c r="K45" s="133"/>
      <c r="L45" s="133"/>
      <c r="M45" s="133"/>
      <c r="N45" s="133"/>
      <c r="O45" s="133"/>
      <c r="P45" s="133"/>
      <c r="Q45" s="133"/>
      <c r="R45" s="133"/>
      <c r="S45" s="133"/>
      <c r="T45" s="133"/>
      <c r="U45" s="133"/>
      <c r="V45" s="133"/>
      <c r="W45" s="133"/>
      <c r="X45" s="133"/>
      <c r="Y45" s="133"/>
      <c r="Z45" s="133"/>
      <c r="AA45" s="133"/>
      <c r="AB45" s="133"/>
      <c r="AC45" s="133"/>
      <c r="AD45" s="133"/>
      <c r="AE45" s="133"/>
      <c r="AF45" s="133"/>
      <c r="AG45" s="133"/>
      <c r="AH45" s="133"/>
      <c r="AI45" s="133"/>
      <c r="AJ45" s="133"/>
      <c r="AK45" s="133"/>
      <c r="AL45" s="133"/>
      <c r="AM45" s="133"/>
      <c r="AN45" s="133"/>
      <c r="AO45" s="133"/>
      <c r="AP45" s="133"/>
      <c r="AQ45" s="133"/>
      <c r="AR45" s="133"/>
      <c r="AS45" s="133"/>
      <c r="AT45" s="133"/>
      <c r="AU45" s="133"/>
      <c r="AV45" s="133"/>
      <c r="AW45" s="133"/>
      <c r="AX45" s="133"/>
      <c r="AY45" s="133"/>
      <c r="AZ45" s="133"/>
      <c r="BA45" s="133"/>
      <c r="BB45" s="133"/>
      <c r="BC45" s="133"/>
      <c r="BD45" s="133"/>
      <c r="BE45" s="133"/>
      <c r="BF45" s="133"/>
      <c r="BG45" s="133"/>
      <c r="BH45" s="133"/>
      <c r="BI45" s="133"/>
      <c r="BJ45" s="133"/>
      <c r="BK45" s="133"/>
      <c r="BL45" s="133"/>
      <c r="BM45" s="133"/>
      <c r="BN45" s="133"/>
      <c r="BO45" s="133"/>
      <c r="BP45" s="133"/>
      <c r="BQ45" s="133"/>
      <c r="BR45" s="133"/>
      <c r="BS45" s="133"/>
      <c r="BT45" s="133"/>
      <c r="BU45" s="134"/>
      <c r="BV45" s="132"/>
      <c r="BW45" s="132"/>
      <c r="BX45" s="132"/>
      <c r="BY45" s="132"/>
    </row>
    <row r="46" spans="1:77" ht="12" customHeight="1" x14ac:dyDescent="0.2">
      <c r="E46" s="133"/>
      <c r="F46" s="133"/>
      <c r="G46" s="133"/>
      <c r="H46" s="133"/>
      <c r="I46" s="133"/>
      <c r="J46" s="133"/>
      <c r="K46" s="133"/>
      <c r="L46" s="133"/>
      <c r="M46" s="133"/>
      <c r="N46" s="133"/>
      <c r="O46" s="133"/>
      <c r="P46" s="133"/>
      <c r="Q46" s="133"/>
      <c r="R46" s="133"/>
      <c r="S46" s="133"/>
      <c r="T46" s="133"/>
      <c r="U46" s="133"/>
      <c r="V46" s="133"/>
      <c r="W46" s="133"/>
      <c r="X46" s="133"/>
      <c r="Y46" s="133"/>
      <c r="Z46" s="133"/>
      <c r="AA46" s="133"/>
      <c r="AB46" s="133"/>
      <c r="AC46" s="133"/>
      <c r="AD46" s="133"/>
      <c r="AE46" s="133"/>
      <c r="AF46" s="133"/>
      <c r="AG46" s="133"/>
      <c r="AH46" s="133"/>
      <c r="AI46" s="133"/>
      <c r="AJ46" s="133"/>
      <c r="AK46" s="133"/>
      <c r="AL46" s="133"/>
      <c r="AM46" s="133"/>
      <c r="AN46" s="133"/>
      <c r="AO46" s="133"/>
      <c r="AP46" s="133"/>
      <c r="AQ46" s="133"/>
      <c r="AR46" s="133"/>
      <c r="AS46" s="133"/>
      <c r="AT46" s="133"/>
      <c r="AU46" s="133"/>
      <c r="AV46" s="133"/>
      <c r="AW46" s="133"/>
      <c r="AX46" s="133"/>
      <c r="AY46" s="133"/>
      <c r="AZ46" s="133"/>
      <c r="BA46" s="133"/>
      <c r="BB46" s="133"/>
      <c r="BC46" s="133"/>
      <c r="BD46" s="133"/>
      <c r="BE46" s="133"/>
      <c r="BF46" s="133"/>
      <c r="BG46" s="133"/>
      <c r="BH46" s="133"/>
      <c r="BI46" s="133"/>
      <c r="BJ46" s="133"/>
      <c r="BK46" s="133"/>
      <c r="BL46" s="133"/>
      <c r="BM46" s="133"/>
      <c r="BN46" s="133"/>
      <c r="BO46" s="133"/>
      <c r="BP46" s="133"/>
      <c r="BQ46" s="133"/>
      <c r="BR46" s="133"/>
      <c r="BS46" s="133"/>
      <c r="BT46" s="133"/>
      <c r="BU46" s="135"/>
    </row>
    <row r="47" spans="1:77" ht="12" customHeight="1" x14ac:dyDescent="0.2">
      <c r="E47" s="133"/>
      <c r="F47" s="133"/>
      <c r="G47" s="133"/>
      <c r="H47" s="133"/>
      <c r="I47" s="133"/>
      <c r="J47" s="133"/>
      <c r="K47" s="133"/>
      <c r="L47" s="133"/>
      <c r="M47" s="133"/>
      <c r="N47" s="133"/>
      <c r="O47" s="133"/>
      <c r="P47" s="133"/>
      <c r="Q47" s="133"/>
      <c r="R47" s="133"/>
      <c r="S47" s="133"/>
      <c r="T47" s="133"/>
      <c r="U47" s="133"/>
      <c r="V47" s="133"/>
      <c r="W47" s="133"/>
      <c r="X47" s="133"/>
      <c r="Y47" s="133"/>
      <c r="Z47" s="133"/>
      <c r="AA47" s="133"/>
      <c r="AB47" s="133"/>
      <c r="AC47" s="133"/>
      <c r="AD47" s="133"/>
      <c r="AE47" s="133"/>
      <c r="AF47" s="133"/>
      <c r="AG47" s="133"/>
      <c r="AH47" s="133"/>
      <c r="AI47" s="133"/>
      <c r="AJ47" s="133"/>
      <c r="AK47" s="133"/>
      <c r="AL47" s="133"/>
      <c r="AM47" s="133"/>
      <c r="AN47" s="133"/>
      <c r="AO47" s="133"/>
      <c r="AP47" s="133"/>
      <c r="AQ47" s="133"/>
      <c r="AR47" s="133"/>
      <c r="AS47" s="133"/>
      <c r="AT47" s="133"/>
      <c r="AU47" s="133"/>
      <c r="AV47" s="133"/>
      <c r="AW47" s="133"/>
      <c r="AX47" s="133"/>
      <c r="AY47" s="133"/>
      <c r="AZ47" s="133"/>
      <c r="BA47" s="133"/>
      <c r="BB47" s="133"/>
      <c r="BC47" s="133"/>
      <c r="BD47" s="133"/>
      <c r="BE47" s="133"/>
      <c r="BF47" s="133"/>
      <c r="BG47" s="133"/>
      <c r="BH47" s="133"/>
      <c r="BI47" s="133"/>
      <c r="BJ47" s="133"/>
      <c r="BK47" s="133"/>
      <c r="BL47" s="133"/>
      <c r="BM47" s="133"/>
      <c r="BN47" s="133"/>
      <c r="BO47" s="133"/>
      <c r="BP47" s="133"/>
      <c r="BQ47" s="133"/>
      <c r="BR47" s="133"/>
      <c r="BS47" s="133"/>
      <c r="BT47" s="133"/>
      <c r="BU47" s="135"/>
    </row>
    <row r="48" spans="1:77" ht="12" customHeight="1" x14ac:dyDescent="0.2">
      <c r="E48" s="133"/>
      <c r="F48" s="133"/>
      <c r="G48" s="133"/>
      <c r="H48" s="133"/>
      <c r="I48" s="133"/>
      <c r="J48" s="133"/>
      <c r="K48" s="133"/>
      <c r="L48" s="133"/>
      <c r="M48" s="133"/>
      <c r="N48" s="133"/>
      <c r="O48" s="133"/>
      <c r="P48" s="133"/>
      <c r="Q48" s="133"/>
      <c r="R48" s="133"/>
      <c r="S48" s="133"/>
      <c r="T48" s="133"/>
      <c r="U48" s="133"/>
      <c r="V48" s="133"/>
      <c r="W48" s="133"/>
      <c r="X48" s="133"/>
      <c r="Y48" s="133"/>
      <c r="Z48" s="133"/>
      <c r="AA48" s="133"/>
      <c r="AB48" s="133"/>
      <c r="AC48" s="133"/>
      <c r="AD48" s="133"/>
      <c r="AE48" s="133"/>
      <c r="AF48" s="133"/>
      <c r="AG48" s="133"/>
      <c r="AH48" s="133"/>
      <c r="AI48" s="133"/>
      <c r="AJ48" s="133"/>
      <c r="AK48" s="133"/>
      <c r="AL48" s="133"/>
      <c r="AM48" s="133"/>
      <c r="AN48" s="133"/>
      <c r="AO48" s="133"/>
      <c r="AP48" s="133"/>
      <c r="AQ48" s="133"/>
      <c r="AR48" s="133"/>
      <c r="AS48" s="133"/>
      <c r="AT48" s="133"/>
      <c r="AU48" s="133"/>
      <c r="AV48" s="133"/>
      <c r="AW48" s="133"/>
      <c r="AX48" s="133"/>
      <c r="AY48" s="133"/>
      <c r="AZ48" s="133"/>
      <c r="BA48" s="133"/>
      <c r="BB48" s="133"/>
      <c r="BC48" s="133"/>
      <c r="BD48" s="133"/>
      <c r="BE48" s="133"/>
      <c r="BF48" s="133"/>
      <c r="BG48" s="133"/>
      <c r="BH48" s="133"/>
      <c r="BI48" s="133"/>
      <c r="BJ48" s="133"/>
      <c r="BK48" s="133"/>
      <c r="BL48" s="133"/>
      <c r="BM48" s="133"/>
      <c r="BN48" s="133"/>
      <c r="BO48" s="133"/>
      <c r="BP48" s="133"/>
      <c r="BQ48" s="133"/>
      <c r="BR48" s="133"/>
      <c r="BS48" s="133"/>
      <c r="BT48" s="133"/>
      <c r="BU48" s="135"/>
    </row>
    <row r="49" spans="1:73" ht="12" customHeight="1" x14ac:dyDescent="0.2">
      <c r="E49" s="133"/>
      <c r="F49" s="133"/>
      <c r="G49" s="133"/>
      <c r="H49" s="133"/>
      <c r="I49" s="133"/>
      <c r="J49" s="133"/>
      <c r="K49" s="133"/>
      <c r="L49" s="133"/>
      <c r="M49" s="133"/>
      <c r="N49" s="133"/>
      <c r="O49" s="133"/>
      <c r="P49" s="133"/>
      <c r="Q49" s="133"/>
      <c r="R49" s="133"/>
      <c r="S49" s="133"/>
      <c r="T49" s="133"/>
      <c r="U49" s="133"/>
      <c r="V49" s="133"/>
      <c r="W49" s="133"/>
      <c r="X49" s="133"/>
      <c r="Y49" s="133"/>
      <c r="Z49" s="133"/>
      <c r="AA49" s="133"/>
      <c r="AB49" s="133"/>
      <c r="AC49" s="133"/>
      <c r="AD49" s="133"/>
      <c r="AE49" s="133"/>
      <c r="AF49" s="133"/>
      <c r="AG49" s="133"/>
      <c r="AH49" s="133"/>
      <c r="AI49" s="133"/>
      <c r="AJ49" s="133"/>
      <c r="AK49" s="133"/>
      <c r="AL49" s="133"/>
      <c r="AM49" s="133"/>
      <c r="AN49" s="133"/>
      <c r="AO49" s="133"/>
      <c r="AP49" s="133"/>
      <c r="AQ49" s="133"/>
      <c r="AR49" s="133"/>
      <c r="AS49" s="133"/>
      <c r="AT49" s="133"/>
      <c r="AU49" s="133"/>
      <c r="AV49" s="133"/>
      <c r="AW49" s="133"/>
      <c r="AX49" s="133"/>
      <c r="AY49" s="133"/>
      <c r="AZ49" s="133"/>
      <c r="BA49" s="133"/>
      <c r="BB49" s="133"/>
      <c r="BC49" s="133"/>
      <c r="BD49" s="133"/>
      <c r="BE49" s="133"/>
      <c r="BF49" s="133"/>
      <c r="BG49" s="133"/>
      <c r="BH49" s="133"/>
      <c r="BI49" s="133"/>
      <c r="BJ49" s="133"/>
      <c r="BK49" s="133"/>
      <c r="BL49" s="133"/>
      <c r="BM49" s="133"/>
      <c r="BN49" s="133"/>
      <c r="BO49" s="133"/>
      <c r="BP49" s="133"/>
      <c r="BQ49" s="133"/>
      <c r="BR49" s="133"/>
      <c r="BS49" s="133"/>
      <c r="BT49" s="133"/>
      <c r="BU49" s="135"/>
    </row>
    <row r="51" spans="1:73" ht="12" customHeight="1" x14ac:dyDescent="0.25">
      <c r="A51" s="119"/>
      <c r="B51" s="119"/>
    </row>
    <row r="52" spans="1:73" ht="12" customHeight="1" x14ac:dyDescent="0.25">
      <c r="A52" s="119"/>
      <c r="B52" s="119"/>
    </row>
  </sheetData>
  <sheetProtection selectLockedCells="1"/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fitToHeight="0" orientation="landscape" r:id="rId1"/>
  <headerFooter alignWithMargins="0">
    <oddHeader xml:space="preserve">&amp;C&amp;"Times New Roman,Regular"
                                                            </oddHead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DQ48"/>
  <sheetViews>
    <sheetView zoomScale="115" zoomScaleNormal="115" workbookViewId="0">
      <selection activeCell="AC43" sqref="AC43"/>
    </sheetView>
  </sheetViews>
  <sheetFormatPr defaultColWidth="1.7109375" defaultRowHeight="12" customHeight="1" x14ac:dyDescent="0.2"/>
  <cols>
    <col min="1" max="25" width="1.7109375" style="54"/>
    <col min="26" max="26" width="1.85546875" style="54" customWidth="1"/>
    <col min="27" max="16384" width="1.7109375" style="54"/>
  </cols>
  <sheetData>
    <row r="1" spans="1:77" ht="38.25" customHeight="1" thickBot="1" x14ac:dyDescent="0.25">
      <c r="A1" s="307" t="s">
        <v>54</v>
      </c>
      <c r="B1" s="307"/>
      <c r="C1" s="307"/>
      <c r="D1" s="307"/>
      <c r="E1" s="307"/>
      <c r="F1" s="307"/>
      <c r="G1" s="307"/>
      <c r="H1" s="307"/>
      <c r="I1" s="307"/>
      <c r="J1" s="307"/>
      <c r="K1" s="307"/>
      <c r="L1" s="307"/>
      <c r="M1" s="307"/>
      <c r="N1" s="307"/>
      <c r="O1" s="307"/>
      <c r="P1" s="307"/>
      <c r="Q1" s="307"/>
      <c r="R1" s="307"/>
      <c r="S1" s="307"/>
      <c r="T1" s="307"/>
      <c r="U1" s="307"/>
      <c r="V1" s="307"/>
      <c r="W1" s="307"/>
      <c r="X1" s="307"/>
      <c r="Y1" s="307"/>
      <c r="Z1" s="307"/>
      <c r="AA1" s="307"/>
      <c r="AB1" s="307"/>
      <c r="AC1" s="307"/>
      <c r="AD1" s="307"/>
      <c r="AE1" s="307"/>
      <c r="AF1" s="307"/>
      <c r="AG1" s="307"/>
      <c r="AH1" s="307"/>
      <c r="AI1" s="307"/>
      <c r="AJ1" s="307"/>
      <c r="AK1" s="307"/>
      <c r="AL1" s="307"/>
      <c r="AM1" s="307"/>
      <c r="AN1" s="307"/>
      <c r="AO1" s="307"/>
      <c r="AP1" s="307"/>
      <c r="AQ1" s="307"/>
      <c r="AR1" s="307"/>
      <c r="AS1" s="307"/>
      <c r="AT1" s="307"/>
      <c r="AU1" s="307"/>
      <c r="AV1" s="307"/>
      <c r="AW1" s="307"/>
      <c r="AX1" s="307"/>
      <c r="AY1" s="307"/>
      <c r="AZ1" s="307"/>
      <c r="BA1" s="307"/>
      <c r="BB1" s="307"/>
      <c r="BC1" s="307"/>
      <c r="BD1" s="307"/>
      <c r="BE1" s="307"/>
      <c r="BF1" s="307"/>
      <c r="BG1" s="307"/>
      <c r="BH1" s="307"/>
      <c r="BI1" s="307"/>
      <c r="BJ1" s="307"/>
      <c r="BK1" s="307"/>
      <c r="BL1" s="307"/>
      <c r="BM1" s="307"/>
      <c r="BN1" s="307"/>
      <c r="BO1" s="307"/>
      <c r="BP1" s="307"/>
      <c r="BQ1" s="307"/>
      <c r="BR1" s="307"/>
      <c r="BS1" s="307"/>
      <c r="BT1" s="307"/>
      <c r="BU1" s="307"/>
      <c r="BV1" s="307"/>
      <c r="BW1" s="307"/>
      <c r="BX1" s="307"/>
      <c r="BY1" s="307"/>
    </row>
    <row r="2" spans="1:77" ht="12" customHeight="1" thickTop="1" x14ac:dyDescent="0.2">
      <c r="A2" s="94"/>
      <c r="B2" s="93"/>
      <c r="C2" s="93"/>
      <c r="D2" s="93"/>
      <c r="E2" s="93"/>
      <c r="F2" s="93"/>
      <c r="G2" s="93"/>
      <c r="H2" s="93"/>
      <c r="I2" s="93"/>
      <c r="J2" s="93"/>
      <c r="K2" s="93"/>
      <c r="L2" s="93"/>
      <c r="M2" s="93"/>
      <c r="N2" s="93"/>
      <c r="O2" s="93"/>
      <c r="P2" s="93"/>
      <c r="Q2" s="93"/>
      <c r="R2" s="93"/>
      <c r="S2" s="93"/>
      <c r="T2" s="93"/>
      <c r="U2" s="93"/>
      <c r="V2" s="93"/>
      <c r="W2" s="93"/>
      <c r="X2" s="93"/>
      <c r="Y2" s="93"/>
      <c r="Z2" s="93"/>
      <c r="AA2" s="93"/>
      <c r="AB2" s="93"/>
      <c r="AC2" s="93"/>
      <c r="AD2" s="93"/>
      <c r="AE2" s="93"/>
      <c r="AF2" s="93"/>
      <c r="AG2" s="93"/>
      <c r="AH2" s="93"/>
      <c r="AI2" s="93"/>
      <c r="AJ2" s="93"/>
      <c r="AK2" s="93"/>
      <c r="AL2" s="93"/>
      <c r="AM2" s="93"/>
      <c r="AN2" s="93"/>
      <c r="AO2" s="93"/>
      <c r="AP2" s="93"/>
      <c r="AQ2" s="93"/>
      <c r="AR2" s="93"/>
      <c r="AS2" s="93"/>
      <c r="AT2" s="93"/>
      <c r="AU2" s="93"/>
      <c r="AV2" s="93"/>
      <c r="AW2" s="93"/>
      <c r="AX2" s="93"/>
      <c r="AY2" s="93"/>
      <c r="AZ2" s="93"/>
      <c r="BA2" s="93"/>
      <c r="BB2" s="93"/>
      <c r="BC2" s="93"/>
      <c r="BD2" s="93"/>
      <c r="BE2" s="93"/>
      <c r="BF2" s="93"/>
      <c r="BG2" s="93"/>
      <c r="BH2" s="93"/>
      <c r="BI2" s="93"/>
      <c r="BJ2" s="93"/>
      <c r="BK2" s="93"/>
      <c r="BL2" s="93"/>
      <c r="BM2" s="93"/>
      <c r="BN2" s="93"/>
      <c r="BO2" s="93"/>
      <c r="BP2" s="93"/>
      <c r="BQ2" s="93"/>
      <c r="BR2" s="93"/>
      <c r="BS2" s="93"/>
      <c r="BT2" s="93"/>
      <c r="BU2" s="93"/>
      <c r="BV2" s="93"/>
      <c r="BW2" s="93"/>
      <c r="BX2" s="93"/>
      <c r="BY2" s="92"/>
    </row>
    <row r="3" spans="1:77" ht="12" customHeight="1" x14ac:dyDescent="0.2">
      <c r="A3" s="90"/>
      <c r="B3" s="91"/>
      <c r="C3" s="89"/>
      <c r="D3" s="89"/>
      <c r="E3" s="89"/>
      <c r="F3" s="89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89"/>
      <c r="S3" s="89"/>
      <c r="T3" s="89"/>
      <c r="U3" s="89"/>
      <c r="V3" s="89"/>
      <c r="W3" s="89"/>
      <c r="X3" s="89"/>
      <c r="Y3" s="89"/>
      <c r="Z3" s="89"/>
      <c r="AA3" s="89"/>
      <c r="AB3" s="89"/>
      <c r="AC3" s="89"/>
      <c r="AD3" s="89"/>
      <c r="AE3" s="89"/>
      <c r="AF3" s="89"/>
      <c r="AG3" s="89"/>
      <c r="AH3" s="89"/>
      <c r="AI3" s="89"/>
      <c r="AJ3" s="89"/>
      <c r="AK3" s="89"/>
      <c r="AL3" s="89"/>
      <c r="AM3" s="89"/>
      <c r="AN3" s="89"/>
      <c r="AO3" s="89"/>
      <c r="AP3" s="89"/>
      <c r="AQ3" s="89"/>
      <c r="AR3" s="89"/>
      <c r="AS3" s="89"/>
      <c r="AT3" s="89"/>
      <c r="AU3" s="89"/>
      <c r="AV3" s="89"/>
      <c r="AW3" s="89"/>
      <c r="AX3" s="89"/>
      <c r="AY3" s="89"/>
      <c r="AZ3" s="89"/>
      <c r="BA3" s="89"/>
      <c r="BB3" s="89"/>
      <c r="BC3" s="89"/>
      <c r="BD3" s="89"/>
      <c r="BE3" s="89"/>
      <c r="BF3" s="89"/>
      <c r="BG3" s="89"/>
      <c r="BH3" s="89"/>
      <c r="BI3" s="89"/>
      <c r="BJ3" s="89"/>
      <c r="BK3" s="89"/>
      <c r="BL3" s="89"/>
      <c r="BM3" s="89"/>
      <c r="BN3" s="89"/>
      <c r="BO3" s="89"/>
      <c r="BP3" s="89"/>
      <c r="BQ3" s="89"/>
      <c r="BR3" s="89"/>
      <c r="BS3" s="89"/>
      <c r="BT3" s="89"/>
      <c r="BU3" s="89"/>
      <c r="BV3" s="89"/>
      <c r="BW3" s="89"/>
      <c r="BX3" s="89"/>
      <c r="BY3" s="88"/>
    </row>
    <row r="4" spans="1:77" ht="12" customHeight="1" x14ac:dyDescent="0.2">
      <c r="A4" s="90"/>
      <c r="B4" s="89"/>
      <c r="C4" s="89"/>
      <c r="D4" s="89"/>
      <c r="E4" s="89"/>
      <c r="F4" s="89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89"/>
      <c r="S4" s="89"/>
      <c r="T4" s="89"/>
      <c r="U4" s="89"/>
      <c r="V4" s="89"/>
      <c r="W4" s="89"/>
      <c r="X4" s="89"/>
      <c r="Y4" s="89"/>
      <c r="Z4" s="89"/>
      <c r="AA4" s="89"/>
      <c r="AB4" s="89"/>
      <c r="AC4" s="89"/>
      <c r="AD4" s="89"/>
      <c r="AE4" s="89"/>
      <c r="AF4" s="89"/>
      <c r="AG4" s="89"/>
      <c r="AH4" s="89"/>
      <c r="AI4" s="89"/>
      <c r="AJ4" s="89"/>
      <c r="AK4" s="89"/>
      <c r="AL4" s="89"/>
      <c r="AM4" s="89"/>
      <c r="AN4" s="89"/>
      <c r="AO4" s="89"/>
      <c r="AP4" s="89"/>
      <c r="AQ4" s="89"/>
      <c r="AR4" s="89"/>
      <c r="AS4" s="89"/>
      <c r="AT4" s="89"/>
      <c r="AU4" s="89"/>
      <c r="AV4" s="89"/>
      <c r="AW4" s="89"/>
      <c r="AX4" s="89"/>
      <c r="AY4" s="89"/>
      <c r="AZ4" s="89"/>
      <c r="BA4" s="89"/>
      <c r="BB4" s="89"/>
      <c r="BC4" s="89"/>
      <c r="BD4" s="89"/>
      <c r="BE4" s="89"/>
      <c r="BF4" s="89"/>
      <c r="BG4" s="89"/>
      <c r="BH4" s="89"/>
      <c r="BI4" s="89"/>
      <c r="BJ4" s="89"/>
      <c r="BK4" s="89"/>
      <c r="BL4" s="89"/>
      <c r="BM4" s="89"/>
      <c r="BN4" s="89"/>
      <c r="BO4" s="89"/>
      <c r="BP4" s="89"/>
      <c r="BQ4" s="89"/>
      <c r="BR4" s="89"/>
      <c r="BS4" s="89"/>
      <c r="BT4" s="89"/>
      <c r="BU4" s="89"/>
      <c r="BV4" s="89"/>
      <c r="BW4" s="89"/>
      <c r="BX4" s="89"/>
      <c r="BY4" s="88"/>
    </row>
    <row r="5" spans="1:77" ht="12" customHeight="1" x14ac:dyDescent="0.25">
      <c r="A5" s="78"/>
      <c r="B5" s="74"/>
      <c r="C5" s="74"/>
      <c r="D5" s="74"/>
      <c r="E5" s="74"/>
      <c r="F5" s="74"/>
      <c r="G5" s="74"/>
      <c r="H5" s="74"/>
      <c r="I5" s="74"/>
      <c r="J5" s="74"/>
      <c r="K5" s="74"/>
      <c r="L5" s="74"/>
      <c r="M5" s="74"/>
      <c r="N5" s="74"/>
      <c r="O5" s="74"/>
      <c r="P5" s="74"/>
      <c r="Q5" s="74"/>
      <c r="R5" s="74"/>
      <c r="S5" s="74"/>
      <c r="T5" s="74"/>
      <c r="U5" s="74"/>
      <c r="V5" s="74"/>
      <c r="W5" s="74"/>
      <c r="X5" s="74"/>
      <c r="Y5" s="74"/>
      <c r="Z5" s="74"/>
      <c r="AA5" s="74"/>
      <c r="AB5" s="74"/>
      <c r="AC5" s="74"/>
      <c r="AD5" s="74"/>
      <c r="AE5" s="74"/>
      <c r="AF5" s="74"/>
      <c r="AG5" s="74"/>
      <c r="AH5" s="74"/>
      <c r="AI5" s="74"/>
      <c r="AJ5" s="74"/>
      <c r="AK5" s="74"/>
      <c r="AL5" s="74"/>
      <c r="AM5" s="74"/>
      <c r="AN5" s="74"/>
      <c r="AO5" s="74"/>
      <c r="AP5" s="74"/>
      <c r="AQ5" s="74"/>
      <c r="AR5" s="74"/>
      <c r="AS5" s="74"/>
      <c r="AT5" s="74"/>
      <c r="AU5" s="74"/>
      <c r="AV5" s="74"/>
      <c r="AW5" s="84"/>
      <c r="AX5" s="84"/>
      <c r="AY5" s="84"/>
      <c r="AZ5" s="84"/>
      <c r="BA5" s="84"/>
      <c r="BB5" s="84"/>
      <c r="BC5" s="84"/>
      <c r="BD5" s="84"/>
      <c r="BE5" s="84"/>
      <c r="BF5" s="84"/>
      <c r="BG5" s="84"/>
      <c r="BH5" s="84"/>
      <c r="BI5" s="84"/>
      <c r="BJ5" s="84"/>
      <c r="BK5" s="74"/>
      <c r="BL5" s="74"/>
      <c r="BM5" s="74"/>
      <c r="BN5" s="74"/>
      <c r="BO5" s="74"/>
      <c r="BP5" s="74"/>
      <c r="BQ5" s="74"/>
      <c r="BR5" s="74"/>
      <c r="BS5" s="74"/>
      <c r="BT5" s="74"/>
      <c r="BU5" s="74"/>
      <c r="BV5" s="74"/>
      <c r="BW5" s="74"/>
      <c r="BX5" s="74"/>
      <c r="BY5" s="73"/>
    </row>
    <row r="6" spans="1:77" ht="12" customHeight="1" x14ac:dyDescent="0.25">
      <c r="A6" s="78"/>
      <c r="B6" s="74"/>
      <c r="C6" s="74"/>
      <c r="D6" s="74"/>
      <c r="E6" s="75"/>
      <c r="F6" s="74"/>
      <c r="G6" s="74"/>
      <c r="H6" s="74"/>
      <c r="I6" s="74"/>
      <c r="J6" s="74"/>
      <c r="K6" s="74"/>
      <c r="L6" s="74"/>
      <c r="M6" s="74"/>
      <c r="N6" s="74"/>
      <c r="O6" s="74"/>
      <c r="P6" s="74"/>
      <c r="Q6" s="74"/>
      <c r="R6" s="74"/>
      <c r="S6" s="74"/>
      <c r="T6" s="74"/>
      <c r="U6" s="74"/>
      <c r="V6" s="74"/>
      <c r="W6" s="74"/>
      <c r="X6" s="74"/>
      <c r="Y6" s="74"/>
      <c r="Z6" s="74"/>
      <c r="AA6" s="74"/>
      <c r="AB6" s="74"/>
      <c r="AC6" s="74"/>
      <c r="AD6" s="74"/>
      <c r="AE6" s="74"/>
      <c r="AF6" s="74"/>
      <c r="AG6" s="74"/>
      <c r="AH6" s="74"/>
      <c r="AI6" s="74"/>
      <c r="AJ6" s="74"/>
      <c r="AK6" s="74"/>
      <c r="AL6" s="74"/>
      <c r="AM6" s="74"/>
      <c r="AN6" s="74"/>
      <c r="AO6" s="74"/>
      <c r="AP6" s="74"/>
      <c r="AQ6" s="74"/>
      <c r="AR6" s="74"/>
      <c r="AS6" s="74"/>
      <c r="AT6" s="74"/>
      <c r="AU6" s="74"/>
      <c r="AV6" s="74"/>
      <c r="AW6" s="84"/>
      <c r="AX6" s="84"/>
      <c r="AY6" s="84"/>
      <c r="AZ6" s="84"/>
      <c r="BA6" s="84"/>
      <c r="BB6" s="84"/>
      <c r="BC6" s="84"/>
      <c r="BD6" s="84"/>
      <c r="BE6" s="84"/>
      <c r="BF6" s="84"/>
      <c r="BG6" s="84"/>
      <c r="BH6" s="84"/>
      <c r="BI6" s="84"/>
      <c r="BJ6" s="84"/>
      <c r="BK6" s="74"/>
      <c r="BL6" s="74"/>
      <c r="BM6" s="74"/>
      <c r="BN6" s="74"/>
      <c r="BO6" s="74"/>
      <c r="BP6" s="74"/>
      <c r="BQ6" s="74"/>
      <c r="BR6" s="74"/>
      <c r="BS6" s="74"/>
      <c r="BT6" s="74"/>
      <c r="BU6" s="74"/>
      <c r="BV6" s="74"/>
      <c r="BW6" s="74"/>
      <c r="BX6" s="74"/>
      <c r="BY6" s="73"/>
    </row>
    <row r="7" spans="1:77" ht="12" customHeight="1" x14ac:dyDescent="0.25">
      <c r="A7" s="78"/>
      <c r="B7" s="74"/>
      <c r="C7" s="74"/>
      <c r="D7" s="74"/>
      <c r="E7" s="74"/>
      <c r="F7" s="74"/>
      <c r="G7" s="74"/>
      <c r="H7" s="74"/>
      <c r="I7" s="74"/>
      <c r="J7" s="74"/>
      <c r="K7" s="74"/>
      <c r="L7" s="74"/>
      <c r="M7" s="74"/>
      <c r="N7" s="74"/>
      <c r="O7" s="74"/>
      <c r="P7" s="74"/>
      <c r="Q7" s="74"/>
      <c r="R7" s="74"/>
      <c r="S7" s="74"/>
      <c r="T7" s="74"/>
      <c r="U7" s="74"/>
      <c r="V7" s="84"/>
      <c r="W7" s="84"/>
      <c r="X7" s="84"/>
      <c r="Y7" s="84"/>
      <c r="Z7" s="84"/>
      <c r="AA7" s="84"/>
      <c r="AB7" s="84"/>
      <c r="AC7" s="84"/>
      <c r="AD7" s="84"/>
      <c r="AE7" s="84"/>
      <c r="AF7" s="84"/>
      <c r="AG7" s="84"/>
      <c r="AH7" s="84"/>
      <c r="AI7" s="84"/>
      <c r="AJ7" s="84"/>
      <c r="AK7" s="84"/>
      <c r="AL7" s="74"/>
      <c r="AM7" s="74"/>
      <c r="AN7" s="74"/>
      <c r="AO7" s="74"/>
      <c r="AP7" s="74"/>
      <c r="AQ7" s="74"/>
      <c r="AR7" s="74"/>
      <c r="AS7" s="74"/>
      <c r="AT7" s="74"/>
      <c r="AU7" s="74"/>
      <c r="AV7" s="74"/>
      <c r="AW7" s="83"/>
      <c r="AX7" s="83"/>
      <c r="AY7" s="83"/>
      <c r="AZ7" s="83"/>
      <c r="BA7" s="83"/>
      <c r="BB7" s="83"/>
      <c r="BC7" s="83"/>
      <c r="BD7" s="83"/>
      <c r="BE7" s="83"/>
      <c r="BF7" s="83"/>
      <c r="BG7" s="83"/>
      <c r="BH7" s="83"/>
      <c r="BI7" s="83"/>
      <c r="BJ7" s="83"/>
      <c r="BK7" s="74"/>
      <c r="BL7" s="74"/>
      <c r="BM7" s="74"/>
      <c r="BN7" s="74"/>
      <c r="BO7" s="74"/>
      <c r="BP7" s="74"/>
      <c r="BQ7" s="74"/>
      <c r="BR7" s="74"/>
      <c r="BS7" s="74"/>
      <c r="BT7" s="74"/>
      <c r="BU7" s="74"/>
      <c r="BV7" s="74"/>
      <c r="BW7" s="74"/>
      <c r="BX7" s="74"/>
      <c r="BY7" s="73"/>
    </row>
    <row r="8" spans="1:77" ht="12" customHeight="1" x14ac:dyDescent="0.25">
      <c r="A8" s="78"/>
      <c r="B8" s="75"/>
      <c r="C8" s="74"/>
      <c r="D8" s="74"/>
      <c r="E8" s="74"/>
      <c r="F8" s="74"/>
      <c r="G8" s="74"/>
      <c r="H8" s="74"/>
      <c r="I8" s="74"/>
      <c r="J8" s="74"/>
      <c r="K8" s="75"/>
      <c r="L8" s="74"/>
      <c r="M8" s="74"/>
      <c r="N8" s="74"/>
      <c r="O8" s="74"/>
      <c r="P8" s="74"/>
      <c r="Q8" s="74"/>
      <c r="R8" s="74"/>
      <c r="S8" s="74"/>
      <c r="T8" s="74"/>
      <c r="U8" s="74"/>
      <c r="V8" s="84"/>
      <c r="W8" s="84"/>
      <c r="X8" s="84"/>
      <c r="Y8" s="84"/>
      <c r="Z8" s="84"/>
      <c r="AA8" s="84"/>
      <c r="AB8" s="84"/>
      <c r="AC8" s="84"/>
      <c r="AD8" s="84"/>
      <c r="AE8" s="84"/>
      <c r="AF8" s="84"/>
      <c r="AG8" s="84"/>
      <c r="AH8" s="84"/>
      <c r="AI8" s="84"/>
      <c r="AJ8" s="84"/>
      <c r="AK8" s="84"/>
      <c r="AL8" s="74"/>
      <c r="AM8" s="74"/>
      <c r="AN8" s="74"/>
      <c r="AO8" s="74"/>
      <c r="AP8" s="74"/>
      <c r="AQ8" s="74"/>
      <c r="AR8" s="74"/>
      <c r="AS8" s="74"/>
      <c r="AT8" s="74"/>
      <c r="AU8" s="74"/>
      <c r="AV8" s="74"/>
      <c r="AW8" s="83"/>
      <c r="AX8" s="83"/>
      <c r="AY8" s="83"/>
      <c r="AZ8" s="83"/>
      <c r="BA8" s="83"/>
      <c r="BB8" s="83"/>
      <c r="BC8" s="83"/>
      <c r="BD8" s="83"/>
      <c r="BE8" s="83"/>
      <c r="BF8" s="83"/>
      <c r="BG8" s="83"/>
      <c r="BH8" s="83"/>
      <c r="BI8" s="83"/>
      <c r="BJ8" s="83"/>
      <c r="BK8" s="74"/>
      <c r="BL8" s="74"/>
      <c r="BM8" s="74"/>
      <c r="BN8" s="74"/>
      <c r="BO8" s="74"/>
      <c r="BP8" s="74"/>
      <c r="BQ8" s="74"/>
      <c r="BR8" s="74"/>
      <c r="BS8" s="74"/>
      <c r="BT8" s="74"/>
      <c r="BU8" s="74"/>
      <c r="BV8" s="74"/>
      <c r="BW8" s="74"/>
      <c r="BX8" s="74"/>
      <c r="BY8" s="73"/>
    </row>
    <row r="9" spans="1:77" ht="12" customHeight="1" x14ac:dyDescent="0.2">
      <c r="A9" s="78"/>
      <c r="B9" s="74"/>
      <c r="C9" s="74"/>
      <c r="D9" s="74"/>
      <c r="E9" s="74"/>
      <c r="F9" s="74"/>
      <c r="G9" s="74"/>
      <c r="H9" s="74"/>
      <c r="I9" s="74"/>
      <c r="J9" s="74"/>
      <c r="K9" s="74"/>
      <c r="L9" s="74"/>
      <c r="M9" s="74"/>
      <c r="N9" s="74"/>
      <c r="O9" s="74"/>
      <c r="P9" s="74"/>
      <c r="Q9" s="74"/>
      <c r="R9" s="74"/>
      <c r="S9" s="74"/>
      <c r="T9" s="74"/>
      <c r="U9" s="74"/>
      <c r="V9" s="83"/>
      <c r="W9" s="83"/>
      <c r="X9" s="83"/>
      <c r="Y9" s="83"/>
      <c r="Z9" s="83"/>
      <c r="AA9" s="83"/>
      <c r="AB9" s="83"/>
      <c r="AC9" s="83"/>
      <c r="AD9" s="83"/>
      <c r="AE9" s="83"/>
      <c r="AF9" s="83"/>
      <c r="AG9" s="83"/>
      <c r="AH9" s="83"/>
      <c r="AI9" s="83"/>
      <c r="AJ9" s="83"/>
      <c r="AK9" s="83"/>
      <c r="AL9" s="74"/>
      <c r="AM9" s="74"/>
      <c r="AN9" s="74"/>
      <c r="AO9" s="74"/>
      <c r="AP9" s="74"/>
      <c r="AQ9" s="74"/>
      <c r="AR9" s="74"/>
      <c r="AS9" s="74"/>
      <c r="AT9" s="74"/>
      <c r="AU9" s="74"/>
      <c r="AV9" s="74"/>
      <c r="AW9" s="74"/>
      <c r="AX9" s="74"/>
      <c r="AY9" s="74"/>
      <c r="AZ9" s="74"/>
      <c r="BA9" s="74"/>
      <c r="BB9" s="74"/>
      <c r="BC9" s="74"/>
      <c r="BD9" s="74"/>
      <c r="BE9" s="74"/>
      <c r="BF9" s="74"/>
      <c r="BG9" s="74"/>
      <c r="BH9" s="74"/>
      <c r="BI9" s="74"/>
      <c r="BJ9" s="74"/>
      <c r="BK9" s="74"/>
      <c r="BL9" s="74"/>
      <c r="BM9" s="74"/>
      <c r="BN9" s="74"/>
      <c r="BO9" s="74"/>
      <c r="BP9" s="74"/>
      <c r="BQ9" s="74"/>
      <c r="BR9" s="74"/>
      <c r="BS9" s="74"/>
      <c r="BT9" s="74"/>
      <c r="BU9" s="74"/>
      <c r="BV9" s="74"/>
      <c r="BW9" s="74"/>
      <c r="BX9" s="74"/>
      <c r="BY9" s="73"/>
    </row>
    <row r="10" spans="1:77" ht="12" customHeight="1" x14ac:dyDescent="0.2">
      <c r="A10" s="78"/>
      <c r="B10" s="74"/>
      <c r="C10" s="74"/>
      <c r="D10" s="74"/>
      <c r="E10" s="74"/>
      <c r="F10" s="74"/>
      <c r="G10" s="74"/>
      <c r="H10" s="74"/>
      <c r="I10" s="74"/>
      <c r="J10" s="74"/>
      <c r="K10" s="74"/>
      <c r="L10" s="74"/>
      <c r="M10" s="74"/>
      <c r="N10" s="74"/>
      <c r="O10" s="74"/>
      <c r="P10" s="74"/>
      <c r="Q10" s="74"/>
      <c r="R10" s="74"/>
      <c r="S10" s="74"/>
      <c r="T10" s="74"/>
      <c r="U10" s="74"/>
      <c r="V10" s="83"/>
      <c r="W10" s="83"/>
      <c r="X10" s="83"/>
      <c r="Y10" s="83"/>
      <c r="Z10" s="83"/>
      <c r="AA10" s="83"/>
      <c r="AB10" s="83"/>
      <c r="AC10" s="83"/>
      <c r="AD10" s="83"/>
      <c r="AE10" s="83"/>
      <c r="AF10" s="83"/>
      <c r="AG10" s="83"/>
      <c r="AH10" s="83"/>
      <c r="AI10" s="83"/>
      <c r="AJ10" s="83"/>
      <c r="AK10" s="83"/>
      <c r="AL10" s="74"/>
      <c r="AM10" s="74"/>
      <c r="AN10" s="74"/>
      <c r="AO10" s="74"/>
      <c r="AP10" s="74"/>
      <c r="AQ10" s="74"/>
      <c r="AR10" s="74"/>
      <c r="AS10" s="74"/>
      <c r="AT10" s="74"/>
      <c r="AU10" s="74"/>
      <c r="AV10" s="74"/>
      <c r="AW10" s="74"/>
      <c r="AX10" s="74"/>
      <c r="AY10" s="74"/>
      <c r="AZ10" s="74"/>
      <c r="BA10" s="74"/>
      <c r="BB10" s="74"/>
      <c r="BC10" s="74"/>
      <c r="BD10" s="74"/>
      <c r="BE10" s="74"/>
      <c r="BF10" s="74"/>
      <c r="BG10" s="74"/>
      <c r="BH10" s="74"/>
      <c r="BI10" s="74"/>
      <c r="BJ10" s="74"/>
      <c r="BK10" s="74"/>
      <c r="BL10" s="74"/>
      <c r="BM10" s="74"/>
      <c r="BN10" s="74"/>
      <c r="BO10" s="74"/>
      <c r="BP10" s="74"/>
      <c r="BQ10" s="74"/>
      <c r="BR10" s="74"/>
      <c r="BS10" s="74"/>
      <c r="BT10" s="74"/>
      <c r="BU10" s="74"/>
      <c r="BV10" s="74"/>
      <c r="BW10" s="74"/>
      <c r="BX10" s="74"/>
      <c r="BY10" s="73"/>
    </row>
    <row r="11" spans="1:77" ht="12" customHeight="1" x14ac:dyDescent="0.2">
      <c r="A11" s="78"/>
      <c r="B11" s="74"/>
      <c r="C11" s="74"/>
      <c r="D11" s="74"/>
      <c r="E11" s="74"/>
      <c r="F11" s="74"/>
      <c r="G11" s="74"/>
      <c r="H11" s="74"/>
      <c r="I11" s="74"/>
      <c r="J11" s="74"/>
      <c r="K11" s="74"/>
      <c r="L11" s="74"/>
      <c r="M11" s="74"/>
      <c r="N11" s="74"/>
      <c r="O11" s="74"/>
      <c r="P11" s="74"/>
      <c r="Q11" s="74"/>
      <c r="R11" s="74"/>
      <c r="S11" s="74"/>
      <c r="T11" s="74"/>
      <c r="U11" s="74"/>
      <c r="V11" s="83"/>
      <c r="W11" s="83"/>
      <c r="X11" s="83"/>
      <c r="Y11" s="83"/>
      <c r="Z11" s="83"/>
      <c r="AA11" s="83"/>
      <c r="AB11" s="83"/>
      <c r="AC11" s="83"/>
      <c r="AD11" s="83"/>
      <c r="AE11" s="83"/>
      <c r="AF11" s="83"/>
      <c r="AG11" s="83"/>
      <c r="AH11" s="83"/>
      <c r="AI11" s="83"/>
      <c r="AJ11" s="83"/>
      <c r="AK11" s="83"/>
      <c r="AL11" s="74"/>
      <c r="AM11" s="74"/>
      <c r="AN11" s="74"/>
      <c r="AO11" s="74"/>
      <c r="AP11" s="74"/>
      <c r="AQ11" s="74"/>
      <c r="AR11" s="74"/>
      <c r="AS11" s="74"/>
      <c r="AT11" s="74"/>
      <c r="AU11" s="74"/>
      <c r="AV11" s="74"/>
      <c r="AW11" s="74"/>
      <c r="AX11" s="74"/>
      <c r="AY11" s="74"/>
      <c r="AZ11" s="74"/>
      <c r="BA11" s="74"/>
      <c r="BB11" s="74"/>
      <c r="BC11" s="74"/>
      <c r="BD11" s="74"/>
      <c r="BE11" s="74"/>
      <c r="BF11" s="74"/>
      <c r="BG11" s="74"/>
      <c r="BH11" s="74"/>
      <c r="BI11" s="74"/>
      <c r="BJ11" s="74"/>
      <c r="BK11" s="74"/>
      <c r="BL11" s="74"/>
      <c r="BM11" s="74"/>
      <c r="BN11" s="74"/>
      <c r="BO11" s="74"/>
      <c r="BP11" s="74"/>
      <c r="BQ11" s="74"/>
      <c r="BR11" s="74"/>
      <c r="BS11" s="74"/>
      <c r="BT11" s="74"/>
      <c r="BU11" s="74"/>
      <c r="BV11" s="74"/>
      <c r="BW11" s="74"/>
      <c r="BX11" s="74"/>
      <c r="BY11" s="73"/>
    </row>
    <row r="12" spans="1:77" ht="12" customHeight="1" x14ac:dyDescent="0.2">
      <c r="A12" s="78"/>
      <c r="B12" s="74"/>
      <c r="C12" s="74"/>
      <c r="D12" s="74"/>
      <c r="E12" s="74"/>
      <c r="F12" s="74"/>
      <c r="G12" s="74"/>
      <c r="H12" s="74"/>
      <c r="I12" s="74"/>
      <c r="J12" s="74"/>
      <c r="K12" s="74"/>
      <c r="L12" s="74"/>
      <c r="M12" s="74"/>
      <c r="N12" s="74"/>
      <c r="O12" s="74"/>
      <c r="P12" s="74"/>
      <c r="Q12" s="74"/>
      <c r="R12" s="74"/>
      <c r="S12" s="74"/>
      <c r="T12" s="74"/>
      <c r="U12" s="74"/>
      <c r="V12" s="74"/>
      <c r="W12" s="74"/>
      <c r="X12" s="74"/>
      <c r="Y12" s="74"/>
      <c r="Z12" s="74"/>
      <c r="AA12" s="74"/>
      <c r="AB12" s="74"/>
      <c r="AC12" s="74"/>
      <c r="AD12" s="74"/>
      <c r="AE12" s="74"/>
      <c r="AF12" s="74"/>
      <c r="AG12" s="74"/>
      <c r="AH12" s="74"/>
      <c r="AI12" s="74"/>
      <c r="AJ12" s="74"/>
      <c r="AK12" s="74"/>
      <c r="AL12" s="74"/>
      <c r="AM12" s="74"/>
      <c r="AN12" s="74"/>
      <c r="AO12" s="74"/>
      <c r="AP12" s="74"/>
      <c r="AQ12" s="74"/>
      <c r="AR12" s="74"/>
      <c r="AS12" s="74"/>
      <c r="AT12" s="74"/>
      <c r="AU12" s="74"/>
      <c r="AV12" s="74"/>
      <c r="AW12" s="74"/>
      <c r="AX12" s="74"/>
      <c r="AY12" s="74"/>
      <c r="AZ12" s="74"/>
      <c r="BA12" s="74"/>
      <c r="BB12" s="74"/>
      <c r="BC12" s="74"/>
      <c r="BD12" s="74"/>
      <c r="BE12" s="74"/>
      <c r="BF12" s="74"/>
      <c r="BG12" s="74"/>
      <c r="BH12" s="74"/>
      <c r="BI12" s="74"/>
      <c r="BJ12" s="74"/>
      <c r="BK12" s="74"/>
      <c r="BL12" s="74"/>
      <c r="BM12" s="74"/>
      <c r="BN12" s="74"/>
      <c r="BO12" s="74"/>
      <c r="BP12" s="74"/>
      <c r="BQ12" s="74"/>
      <c r="BR12" s="74"/>
      <c r="BS12" s="74"/>
      <c r="BT12" s="74"/>
      <c r="BU12" s="74"/>
      <c r="BV12" s="74"/>
      <c r="BW12" s="74"/>
      <c r="BX12" s="74"/>
      <c r="BY12" s="73"/>
    </row>
    <row r="13" spans="1:77" ht="12" customHeight="1" x14ac:dyDescent="0.2">
      <c r="A13" s="78"/>
      <c r="B13" s="74"/>
      <c r="C13" s="74"/>
      <c r="D13" s="74"/>
      <c r="E13" s="74"/>
      <c r="F13" s="74"/>
      <c r="G13" s="74"/>
      <c r="H13" s="74"/>
      <c r="I13" s="74"/>
      <c r="J13" s="74"/>
      <c r="K13" s="74"/>
      <c r="L13" s="74"/>
      <c r="M13" s="74"/>
      <c r="N13" s="74"/>
      <c r="O13" s="74"/>
      <c r="P13" s="74"/>
      <c r="Q13" s="74"/>
      <c r="R13" s="74"/>
      <c r="S13" s="74"/>
      <c r="T13" s="74"/>
      <c r="U13" s="74"/>
      <c r="V13" s="74"/>
      <c r="W13" s="74"/>
      <c r="X13" s="74"/>
      <c r="Y13" s="74"/>
      <c r="Z13" s="74"/>
      <c r="AA13" s="74"/>
      <c r="AB13" s="74"/>
      <c r="AC13" s="74"/>
      <c r="AD13" s="74"/>
      <c r="AE13" s="74"/>
      <c r="AF13" s="74"/>
      <c r="AG13" s="74"/>
      <c r="AH13" s="74"/>
      <c r="AI13" s="74"/>
      <c r="AJ13" s="74"/>
      <c r="AK13" s="74"/>
      <c r="AL13" s="74"/>
      <c r="AM13" s="74"/>
      <c r="AN13" s="74"/>
      <c r="AO13" s="74"/>
      <c r="AP13" s="74"/>
      <c r="AQ13" s="74"/>
      <c r="AR13" s="74"/>
      <c r="AS13" s="74"/>
      <c r="AT13" s="74"/>
      <c r="AU13" s="74"/>
      <c r="AV13" s="74"/>
      <c r="AW13" s="74"/>
      <c r="AX13" s="74"/>
      <c r="AY13" s="74"/>
      <c r="AZ13" s="74"/>
      <c r="BA13" s="74"/>
      <c r="BB13" s="74"/>
      <c r="BC13" s="74"/>
      <c r="BD13" s="74"/>
      <c r="BE13" s="74"/>
      <c r="BF13" s="74"/>
      <c r="BG13" s="74"/>
      <c r="BH13" s="74"/>
      <c r="BI13" s="74"/>
      <c r="BJ13" s="74"/>
      <c r="BK13" s="74"/>
      <c r="BL13" s="74"/>
      <c r="BM13" s="74"/>
      <c r="BN13" s="74"/>
      <c r="BO13" s="74"/>
      <c r="BP13" s="74"/>
      <c r="BQ13" s="74"/>
      <c r="BR13" s="74"/>
      <c r="BS13" s="74"/>
      <c r="BT13" s="74"/>
      <c r="BU13" s="74"/>
      <c r="BV13" s="74"/>
      <c r="BW13" s="74"/>
      <c r="BX13" s="74"/>
      <c r="BY13" s="73"/>
    </row>
    <row r="14" spans="1:77" ht="12" customHeight="1" x14ac:dyDescent="0.2">
      <c r="A14" s="78"/>
      <c r="B14" s="74"/>
      <c r="C14" s="74"/>
      <c r="D14" s="74"/>
      <c r="E14" s="74"/>
      <c r="F14" s="74"/>
      <c r="G14" s="74"/>
      <c r="H14" s="74"/>
      <c r="I14" s="74"/>
      <c r="J14" s="74"/>
      <c r="K14" s="74"/>
      <c r="L14" s="74"/>
      <c r="M14" s="74"/>
      <c r="N14" s="74"/>
      <c r="O14" s="74"/>
      <c r="P14" s="74"/>
      <c r="Q14" s="74"/>
      <c r="R14" s="74"/>
      <c r="S14" s="74"/>
      <c r="T14" s="74"/>
      <c r="U14" s="74"/>
      <c r="V14" s="74"/>
      <c r="W14" s="74"/>
      <c r="X14" s="74"/>
      <c r="Y14" s="74"/>
      <c r="Z14" s="74"/>
      <c r="AA14" s="74"/>
      <c r="AB14" s="74"/>
      <c r="AC14" s="74"/>
      <c r="AD14" s="74"/>
      <c r="AE14" s="74"/>
      <c r="AF14" s="74"/>
      <c r="AG14" s="74"/>
      <c r="AH14" s="74"/>
      <c r="AI14" s="74"/>
      <c r="AJ14" s="74"/>
      <c r="AK14" s="74"/>
      <c r="AL14" s="74"/>
      <c r="AM14" s="74"/>
      <c r="AN14" s="74"/>
      <c r="AO14" s="74"/>
      <c r="AP14" s="74"/>
      <c r="AQ14" s="74"/>
      <c r="AR14" s="74"/>
      <c r="AS14" s="74"/>
      <c r="AT14" s="74"/>
      <c r="AU14" s="74"/>
      <c r="AV14" s="74"/>
      <c r="AW14" s="74"/>
      <c r="AX14" s="74"/>
      <c r="AY14" s="74"/>
      <c r="AZ14" s="74"/>
      <c r="BA14" s="74"/>
      <c r="BB14" s="74"/>
      <c r="BC14" s="74"/>
      <c r="BD14" s="74"/>
      <c r="BE14" s="74"/>
      <c r="BF14" s="74"/>
      <c r="BG14" s="74"/>
      <c r="BH14" s="74"/>
      <c r="BI14" s="74"/>
      <c r="BJ14" s="74"/>
      <c r="BK14" s="74"/>
      <c r="BL14" s="74"/>
      <c r="BM14" s="74"/>
      <c r="BN14" s="74"/>
      <c r="BO14" s="74"/>
      <c r="BP14" s="74"/>
      <c r="BQ14" s="74"/>
      <c r="BR14" s="74"/>
      <c r="BS14" s="74"/>
      <c r="BT14" s="74"/>
      <c r="BU14" s="74"/>
      <c r="BV14" s="74"/>
      <c r="BW14" s="74"/>
      <c r="BX14" s="74"/>
      <c r="BY14" s="73"/>
    </row>
    <row r="15" spans="1:77" ht="12" customHeight="1" x14ac:dyDescent="0.2">
      <c r="A15" s="78"/>
      <c r="B15" s="74"/>
      <c r="C15" s="74"/>
      <c r="D15" s="74"/>
      <c r="E15" s="74"/>
      <c r="F15" s="74"/>
      <c r="G15" s="74"/>
      <c r="H15" s="74"/>
      <c r="I15" s="74"/>
      <c r="J15" s="74"/>
      <c r="K15" s="74"/>
      <c r="L15" s="74"/>
      <c r="M15" s="74"/>
      <c r="N15" s="74"/>
      <c r="O15" s="74"/>
      <c r="P15" s="74"/>
      <c r="Q15" s="74"/>
      <c r="R15" s="74"/>
      <c r="S15" s="74"/>
      <c r="T15" s="74"/>
      <c r="U15" s="74"/>
      <c r="V15" s="74"/>
      <c r="W15" s="74"/>
      <c r="X15" s="74"/>
      <c r="Y15" s="74"/>
      <c r="Z15" s="74"/>
      <c r="AA15" s="74"/>
      <c r="AB15" s="74"/>
      <c r="AC15" s="74"/>
      <c r="AD15" s="74"/>
      <c r="AE15" s="74"/>
      <c r="AF15" s="74"/>
      <c r="AG15" s="74"/>
      <c r="AH15" s="74"/>
      <c r="AI15" s="74"/>
      <c r="AJ15" s="74"/>
      <c r="AK15" s="74"/>
      <c r="AL15" s="74"/>
      <c r="AM15" s="74"/>
      <c r="AN15" s="74"/>
      <c r="AO15" s="74"/>
      <c r="AP15" s="74"/>
      <c r="AQ15" s="74"/>
      <c r="AR15" s="74"/>
      <c r="AS15" s="74"/>
      <c r="AT15" s="74"/>
      <c r="AU15" s="74"/>
      <c r="AV15" s="74"/>
      <c r="AW15" s="74"/>
      <c r="AX15" s="74"/>
      <c r="AY15" s="74"/>
      <c r="AZ15" s="74"/>
      <c r="BA15" s="74"/>
      <c r="BB15" s="74"/>
      <c r="BC15" s="74"/>
      <c r="BD15" s="74"/>
      <c r="BE15" s="74"/>
      <c r="BF15" s="74"/>
      <c r="BG15" s="74"/>
      <c r="BH15" s="74"/>
      <c r="BI15" s="74"/>
      <c r="BJ15" s="74"/>
      <c r="BK15" s="74"/>
      <c r="BL15" s="74"/>
      <c r="BM15" s="74"/>
      <c r="BN15" s="74"/>
      <c r="BO15" s="74"/>
      <c r="BP15" s="74"/>
      <c r="BQ15" s="74"/>
      <c r="BR15" s="74"/>
      <c r="BS15" s="74"/>
      <c r="BT15" s="74"/>
      <c r="BU15" s="74"/>
      <c r="BV15" s="74"/>
      <c r="BW15" s="74"/>
      <c r="BX15" s="74"/>
      <c r="BY15" s="73"/>
    </row>
    <row r="16" spans="1:77" ht="12" customHeight="1" x14ac:dyDescent="0.2">
      <c r="A16" s="78"/>
      <c r="B16" s="74"/>
      <c r="C16" s="74"/>
      <c r="D16" s="74"/>
      <c r="E16" s="74"/>
      <c r="F16" s="74"/>
      <c r="G16" s="74"/>
      <c r="H16" s="74"/>
      <c r="I16" s="74"/>
      <c r="J16" s="74"/>
      <c r="K16" s="74"/>
      <c r="L16" s="74"/>
      <c r="M16" s="74"/>
      <c r="N16" s="74"/>
      <c r="O16" s="74"/>
      <c r="P16" s="74"/>
      <c r="Q16" s="74"/>
      <c r="R16" s="74"/>
      <c r="S16" s="74"/>
      <c r="T16" s="74"/>
      <c r="U16" s="74"/>
      <c r="V16" s="74"/>
      <c r="W16" s="74"/>
      <c r="X16" s="74"/>
      <c r="Y16" s="74"/>
      <c r="Z16" s="74"/>
      <c r="AA16" s="74"/>
      <c r="AB16" s="74"/>
      <c r="AC16" s="74"/>
      <c r="AD16" s="74"/>
      <c r="AE16" s="74"/>
      <c r="AF16" s="74"/>
      <c r="AG16" s="74"/>
      <c r="AH16" s="74"/>
      <c r="AI16" s="74"/>
      <c r="AJ16" s="74"/>
      <c r="AK16" s="74"/>
      <c r="AL16" s="74"/>
      <c r="AM16" s="74"/>
      <c r="AN16" s="74"/>
      <c r="AO16" s="74"/>
      <c r="AP16" s="74"/>
      <c r="AQ16" s="74"/>
      <c r="AR16" s="74"/>
      <c r="AS16" s="74"/>
      <c r="AT16" s="74"/>
      <c r="AU16" s="74"/>
      <c r="AV16" s="74"/>
      <c r="AW16" s="74"/>
      <c r="AX16" s="74"/>
      <c r="AY16" s="74"/>
      <c r="AZ16" s="74"/>
      <c r="BA16" s="74"/>
      <c r="BB16" s="74"/>
      <c r="BC16" s="74"/>
      <c r="BD16" s="74"/>
      <c r="BE16" s="74"/>
      <c r="BF16" s="74"/>
      <c r="BG16" s="74"/>
      <c r="BH16" s="74"/>
      <c r="BI16" s="74"/>
      <c r="BJ16" s="74"/>
      <c r="BK16" s="74"/>
      <c r="BL16" s="74"/>
      <c r="BM16" s="74"/>
      <c r="BN16" s="74"/>
      <c r="BO16" s="74"/>
      <c r="BP16" s="74"/>
      <c r="BQ16" s="74"/>
      <c r="BR16" s="74"/>
      <c r="BS16" s="74"/>
      <c r="BT16" s="74"/>
      <c r="BU16" s="74"/>
      <c r="BV16" s="74"/>
      <c r="BW16" s="74"/>
      <c r="BX16" s="74"/>
      <c r="BY16" s="73"/>
    </row>
    <row r="17" spans="1:121" ht="12" customHeight="1" x14ac:dyDescent="0.25">
      <c r="A17" s="78"/>
      <c r="B17" s="74"/>
      <c r="C17" s="74"/>
      <c r="D17" s="74"/>
      <c r="E17" s="74"/>
      <c r="F17" s="74"/>
      <c r="G17" s="74"/>
      <c r="H17" s="74"/>
      <c r="I17" s="74"/>
      <c r="J17" s="74"/>
      <c r="K17" s="74"/>
      <c r="L17" s="74"/>
      <c r="M17" s="74"/>
      <c r="N17" s="74"/>
      <c r="O17" s="74"/>
      <c r="P17" s="74"/>
      <c r="Q17" s="74"/>
      <c r="R17" s="74"/>
      <c r="S17" s="74"/>
      <c r="T17" s="74"/>
      <c r="U17" s="74"/>
      <c r="V17" s="74"/>
      <c r="W17" s="74"/>
      <c r="X17" s="74"/>
      <c r="Y17" s="74"/>
      <c r="Z17" s="74"/>
      <c r="AA17" s="74"/>
      <c r="AB17" s="74"/>
      <c r="AC17" s="74"/>
      <c r="AD17" s="74"/>
      <c r="AE17" s="74"/>
      <c r="AF17" s="74"/>
      <c r="AG17" s="74"/>
      <c r="AH17" s="74"/>
      <c r="AI17" s="74"/>
      <c r="AJ17" s="74"/>
      <c r="AK17" s="74"/>
      <c r="AL17" s="74"/>
      <c r="AM17" s="74"/>
      <c r="AN17" s="74"/>
      <c r="AO17" s="74"/>
      <c r="AP17" s="74"/>
      <c r="AQ17" s="74"/>
      <c r="AR17" s="74"/>
      <c r="AS17" s="74"/>
      <c r="AT17" s="74"/>
      <c r="AU17" s="74"/>
      <c r="AV17" s="74"/>
      <c r="AW17" s="74"/>
      <c r="AX17" s="74"/>
      <c r="AY17" s="74"/>
      <c r="AZ17" s="74"/>
      <c r="BA17" s="74"/>
      <c r="BB17" s="74"/>
      <c r="BC17" s="74"/>
      <c r="BD17" s="74"/>
      <c r="BE17" s="74"/>
      <c r="BF17" s="74"/>
      <c r="BG17" s="74"/>
      <c r="BH17" s="74"/>
      <c r="BI17" s="74"/>
      <c r="BJ17" s="74"/>
      <c r="BK17" s="74"/>
      <c r="BL17" s="74"/>
      <c r="BM17" s="74"/>
      <c r="BN17" s="74"/>
      <c r="BO17" s="74"/>
      <c r="BP17" s="74"/>
      <c r="BQ17" s="74"/>
      <c r="BR17" s="74"/>
      <c r="BS17" s="74"/>
      <c r="BT17" s="74"/>
      <c r="BU17" s="74"/>
      <c r="BV17" s="74"/>
      <c r="BW17" s="74"/>
      <c r="BX17" s="74"/>
      <c r="BY17" s="73"/>
      <c r="CY17" s="85"/>
      <c r="CZ17" s="85"/>
      <c r="DA17" s="85"/>
      <c r="DB17" s="85"/>
      <c r="DC17" s="85"/>
      <c r="DD17" s="85"/>
      <c r="DE17" s="85"/>
      <c r="DF17" s="85"/>
      <c r="DG17" s="85"/>
      <c r="DH17" s="85"/>
      <c r="DI17" s="85"/>
      <c r="DJ17" s="85"/>
      <c r="DK17" s="85"/>
      <c r="DL17" s="85"/>
      <c r="DM17" s="85"/>
      <c r="DN17" s="85"/>
      <c r="DO17" s="85"/>
      <c r="DP17" s="85"/>
      <c r="DQ17" s="85"/>
    </row>
    <row r="18" spans="1:121" ht="12" customHeight="1" x14ac:dyDescent="0.25">
      <c r="A18" s="78"/>
      <c r="B18" s="74"/>
      <c r="C18" s="74"/>
      <c r="D18" s="74"/>
      <c r="E18" s="74"/>
      <c r="F18" s="74"/>
      <c r="G18" s="74"/>
      <c r="H18" s="74"/>
      <c r="I18" s="74"/>
      <c r="J18" s="74"/>
      <c r="K18" s="74"/>
      <c r="L18" s="74"/>
      <c r="M18" s="74"/>
      <c r="N18" s="74"/>
      <c r="O18" s="74"/>
      <c r="P18" s="74"/>
      <c r="Q18" s="74"/>
      <c r="R18" s="74"/>
      <c r="S18" s="74"/>
      <c r="T18" s="74"/>
      <c r="U18" s="74"/>
      <c r="V18" s="74"/>
      <c r="W18" s="74"/>
      <c r="X18" s="74"/>
      <c r="Y18" s="74"/>
      <c r="Z18" s="74"/>
      <c r="AA18" s="74"/>
      <c r="AB18" s="74"/>
      <c r="AC18" s="74"/>
      <c r="AD18" s="74"/>
      <c r="AE18" s="74"/>
      <c r="AF18" s="74"/>
      <c r="AG18" s="74"/>
      <c r="AH18" s="74"/>
      <c r="AI18" s="74"/>
      <c r="AJ18" s="74"/>
      <c r="AK18" s="74"/>
      <c r="AL18" s="74"/>
      <c r="AM18" s="74"/>
      <c r="AN18" s="74"/>
      <c r="AO18" s="74"/>
      <c r="AP18" s="74"/>
      <c r="AQ18" s="74"/>
      <c r="AR18" s="74"/>
      <c r="AS18" s="74"/>
      <c r="AT18" s="74"/>
      <c r="AU18" s="74"/>
      <c r="AV18" s="74"/>
      <c r="AW18" s="74"/>
      <c r="AX18" s="74"/>
      <c r="AY18" s="74"/>
      <c r="AZ18" s="74"/>
      <c r="BA18" s="74"/>
      <c r="BB18" s="74"/>
      <c r="BC18" s="74"/>
      <c r="BD18" s="74"/>
      <c r="BE18" s="74"/>
      <c r="BF18" s="74"/>
      <c r="BG18" s="74"/>
      <c r="BH18" s="74"/>
      <c r="BI18" s="74"/>
      <c r="BJ18" s="74"/>
      <c r="BK18" s="74"/>
      <c r="BL18" s="74"/>
      <c r="BM18" s="74"/>
      <c r="BN18" s="74"/>
      <c r="BO18" s="74"/>
      <c r="BP18" s="74"/>
      <c r="BQ18" s="74"/>
      <c r="BR18" s="74"/>
      <c r="BS18" s="74"/>
      <c r="BT18" s="74"/>
      <c r="BU18" s="74"/>
      <c r="BV18" s="74"/>
      <c r="BW18" s="74"/>
      <c r="BX18" s="74"/>
      <c r="BY18" s="73"/>
      <c r="CY18" s="85"/>
      <c r="CZ18" s="85"/>
      <c r="DA18" s="85"/>
      <c r="DB18" s="85"/>
      <c r="DC18" s="85"/>
      <c r="DD18" s="85"/>
      <c r="DE18" s="85"/>
      <c r="DF18" s="85"/>
      <c r="DG18" s="85"/>
      <c r="DH18" s="85"/>
      <c r="DI18" s="85"/>
      <c r="DJ18" s="85"/>
      <c r="DK18" s="85"/>
      <c r="DL18" s="85"/>
      <c r="DM18" s="85"/>
      <c r="DN18" s="85"/>
      <c r="DO18" s="85"/>
      <c r="DP18" s="85"/>
      <c r="DQ18" s="85"/>
    </row>
    <row r="19" spans="1:121" ht="12" customHeight="1" x14ac:dyDescent="0.25">
      <c r="A19" s="78"/>
      <c r="B19" s="74"/>
      <c r="C19" s="74"/>
      <c r="D19" s="74"/>
      <c r="E19" s="74"/>
      <c r="F19" s="74"/>
      <c r="G19" s="74"/>
      <c r="H19" s="74"/>
      <c r="I19" s="74"/>
      <c r="J19" s="74"/>
      <c r="K19" s="74"/>
      <c r="L19" s="74"/>
      <c r="M19" s="74"/>
      <c r="N19" s="74"/>
      <c r="O19" s="74"/>
      <c r="P19" s="74"/>
      <c r="Q19" s="74"/>
      <c r="R19" s="74"/>
      <c r="S19" s="74"/>
      <c r="T19" s="74"/>
      <c r="U19" s="74"/>
      <c r="V19" s="74"/>
      <c r="W19" s="74"/>
      <c r="X19" s="74"/>
      <c r="Y19" s="74"/>
      <c r="Z19" s="74"/>
      <c r="AA19" s="74"/>
      <c r="AB19" s="74"/>
      <c r="AC19" s="74"/>
      <c r="AD19" s="74"/>
      <c r="AE19" s="74"/>
      <c r="AF19" s="74"/>
      <c r="AG19" s="74"/>
      <c r="AH19" s="74"/>
      <c r="AI19" s="74"/>
      <c r="AJ19" s="74"/>
      <c r="AK19" s="74"/>
      <c r="AL19" s="74"/>
      <c r="AM19" s="74"/>
      <c r="AN19" s="74"/>
      <c r="AO19" s="74"/>
      <c r="AP19" s="74"/>
      <c r="AQ19" s="74"/>
      <c r="AR19" s="74"/>
      <c r="AS19" s="74"/>
      <c r="AT19" s="74"/>
      <c r="AU19" s="74"/>
      <c r="AV19" s="74"/>
      <c r="AW19" s="74"/>
      <c r="AX19" s="74"/>
      <c r="AY19" s="74"/>
      <c r="AZ19" s="74"/>
      <c r="BA19" s="74"/>
      <c r="BB19" s="74"/>
      <c r="BC19" s="74"/>
      <c r="BD19" s="74"/>
      <c r="BE19" s="74"/>
      <c r="BF19" s="74"/>
      <c r="BG19" s="74"/>
      <c r="BH19" s="74"/>
      <c r="BI19" s="74"/>
      <c r="BJ19" s="74"/>
      <c r="BK19" s="74"/>
      <c r="BL19" s="74"/>
      <c r="BM19" s="74"/>
      <c r="BN19" s="74"/>
      <c r="BO19" s="74"/>
      <c r="BP19" s="74"/>
      <c r="BQ19" s="74"/>
      <c r="BR19" s="74"/>
      <c r="BS19" s="74"/>
      <c r="BT19" s="74"/>
      <c r="BU19" s="74"/>
      <c r="BV19" s="74"/>
      <c r="BW19" s="74"/>
      <c r="BX19" s="74"/>
      <c r="BY19" s="73"/>
      <c r="CY19" s="85"/>
      <c r="CZ19" s="85"/>
      <c r="DA19" s="85"/>
      <c r="DB19" s="85"/>
      <c r="DC19" s="85"/>
      <c r="DD19" s="85"/>
      <c r="DE19" s="85"/>
      <c r="DF19" s="85"/>
      <c r="DG19" s="85"/>
      <c r="DH19" s="85"/>
      <c r="DI19" s="85"/>
      <c r="DJ19" s="85"/>
      <c r="DK19" s="85"/>
      <c r="DL19" s="85"/>
      <c r="DM19" s="85"/>
      <c r="DN19" s="85"/>
      <c r="DO19" s="85"/>
      <c r="DP19" s="85"/>
      <c r="DQ19" s="85"/>
    </row>
    <row r="20" spans="1:121" ht="12" customHeight="1" x14ac:dyDescent="0.25">
      <c r="A20" s="78"/>
      <c r="B20" s="74"/>
      <c r="C20" s="74"/>
      <c r="D20" s="74"/>
      <c r="E20" s="74"/>
      <c r="F20" s="74"/>
      <c r="G20" s="74"/>
      <c r="H20" s="74"/>
      <c r="I20" s="74"/>
      <c r="J20" s="74"/>
      <c r="K20" s="74"/>
      <c r="L20" s="74"/>
      <c r="M20" s="74"/>
      <c r="N20" s="74"/>
      <c r="O20" s="74"/>
      <c r="P20" s="74"/>
      <c r="Q20" s="74"/>
      <c r="R20" s="74"/>
      <c r="S20" s="74"/>
      <c r="T20" s="74"/>
      <c r="U20" s="74"/>
      <c r="V20" s="74"/>
      <c r="W20" s="74"/>
      <c r="X20" s="74"/>
      <c r="Y20" s="74"/>
      <c r="Z20" s="74"/>
      <c r="AA20" s="74"/>
      <c r="AB20" s="74"/>
      <c r="AC20" s="74"/>
      <c r="AD20" s="74"/>
      <c r="AE20" s="74"/>
      <c r="AF20" s="74"/>
      <c r="AG20" s="74"/>
      <c r="AH20" s="74"/>
      <c r="AI20" s="74"/>
      <c r="AJ20" s="74"/>
      <c r="AK20" s="74"/>
      <c r="AL20" s="74"/>
      <c r="AM20" s="74"/>
      <c r="AN20" s="74"/>
      <c r="AO20" s="74"/>
      <c r="AP20" s="74"/>
      <c r="AQ20" s="74"/>
      <c r="AR20" s="74"/>
      <c r="AS20" s="74"/>
      <c r="AT20" s="74"/>
      <c r="AU20" s="74"/>
      <c r="AV20" s="74"/>
      <c r="AW20" s="74"/>
      <c r="AX20" s="74"/>
      <c r="AY20" s="74"/>
      <c r="AZ20" s="74"/>
      <c r="BA20" s="74"/>
      <c r="BB20" s="74"/>
      <c r="BC20" s="74"/>
      <c r="BD20" s="74"/>
      <c r="BE20" s="74"/>
      <c r="BF20" s="74"/>
      <c r="BG20" s="74"/>
      <c r="BH20" s="74"/>
      <c r="BI20" s="74"/>
      <c r="BJ20" s="74"/>
      <c r="BK20" s="74"/>
      <c r="BL20" s="74"/>
      <c r="BM20" s="74"/>
      <c r="BN20" s="74"/>
      <c r="BO20" s="74"/>
      <c r="BP20" s="74"/>
      <c r="BQ20" s="74"/>
      <c r="BR20" s="74"/>
      <c r="BS20" s="74"/>
      <c r="BT20" s="74"/>
      <c r="BU20" s="74"/>
      <c r="BV20" s="74"/>
      <c r="BW20" s="74"/>
      <c r="BX20" s="74"/>
      <c r="BY20" s="73"/>
      <c r="CY20" s="85"/>
      <c r="CZ20" s="85"/>
      <c r="DA20" s="85"/>
      <c r="DB20" s="85"/>
      <c r="DC20" s="85"/>
      <c r="DD20" s="85"/>
      <c r="DE20" s="85"/>
      <c r="DF20" s="85"/>
      <c r="DG20" s="85"/>
      <c r="DH20" s="85"/>
      <c r="DI20" s="85"/>
      <c r="DJ20" s="85"/>
      <c r="DK20" s="85"/>
      <c r="DL20" s="85"/>
      <c r="DM20" s="85"/>
      <c r="DN20" s="85"/>
      <c r="DO20" s="85"/>
      <c r="DP20" s="85"/>
      <c r="DQ20" s="85"/>
    </row>
    <row r="21" spans="1:121" ht="12" customHeight="1" x14ac:dyDescent="0.25">
      <c r="A21" s="78"/>
      <c r="B21" s="74"/>
      <c r="C21" s="74"/>
      <c r="D21" s="74"/>
      <c r="E21" s="74"/>
      <c r="F21" s="74"/>
      <c r="G21" s="74"/>
      <c r="H21" s="74"/>
      <c r="I21" s="74"/>
      <c r="J21" s="74"/>
      <c r="K21" s="74"/>
      <c r="L21" s="74"/>
      <c r="M21" s="74"/>
      <c r="N21" s="74"/>
      <c r="O21" s="74"/>
      <c r="P21" s="74"/>
      <c r="Q21" s="74"/>
      <c r="R21" s="74"/>
      <c r="S21" s="74"/>
      <c r="T21" s="74"/>
      <c r="U21" s="74"/>
      <c r="V21" s="74"/>
      <c r="W21" s="74"/>
      <c r="X21" s="74"/>
      <c r="Y21" s="74"/>
      <c r="Z21" s="74"/>
      <c r="AA21" s="74"/>
      <c r="AB21" s="74"/>
      <c r="AC21" s="74"/>
      <c r="AD21" s="74"/>
      <c r="AE21" s="74"/>
      <c r="AF21" s="74"/>
      <c r="AG21" s="74"/>
      <c r="AH21" s="74"/>
      <c r="AI21" s="74"/>
      <c r="AJ21" s="74"/>
      <c r="AK21" s="74"/>
      <c r="AL21" s="74"/>
      <c r="AM21" s="74"/>
      <c r="AN21" s="74"/>
      <c r="AO21" s="74"/>
      <c r="AP21" s="74"/>
      <c r="AQ21" s="74"/>
      <c r="AR21" s="74"/>
      <c r="AS21" s="74"/>
      <c r="AT21" s="74"/>
      <c r="AU21" s="74"/>
      <c r="AV21" s="74"/>
      <c r="AW21" s="74"/>
      <c r="AX21" s="74"/>
      <c r="AY21" s="74"/>
      <c r="AZ21" s="74"/>
      <c r="BA21" s="74"/>
      <c r="BB21" s="74"/>
      <c r="BC21" s="74"/>
      <c r="BD21" s="74"/>
      <c r="BE21" s="74"/>
      <c r="BF21" s="74"/>
      <c r="BG21" s="74"/>
      <c r="BH21" s="74"/>
      <c r="BI21" s="74"/>
      <c r="BJ21" s="74"/>
      <c r="BK21" s="74"/>
      <c r="BL21" s="74"/>
      <c r="BM21" s="74"/>
      <c r="BN21" s="74"/>
      <c r="BO21" s="74"/>
      <c r="BP21" s="74"/>
      <c r="BQ21" s="74"/>
      <c r="BR21" s="74"/>
      <c r="BS21" s="74"/>
      <c r="BT21" s="74"/>
      <c r="BU21" s="74"/>
      <c r="BV21" s="74"/>
      <c r="BW21" s="74"/>
      <c r="BX21" s="74"/>
      <c r="BY21" s="73"/>
      <c r="CY21" s="85"/>
      <c r="CZ21" s="85"/>
      <c r="DA21" s="85"/>
      <c r="DB21" s="85"/>
      <c r="DC21" s="85"/>
      <c r="DD21" s="85"/>
      <c r="DE21" s="85"/>
      <c r="DF21" s="85"/>
      <c r="DG21" s="85"/>
      <c r="DH21" s="85"/>
      <c r="DI21" s="85"/>
      <c r="DJ21" s="86"/>
      <c r="DK21" s="85"/>
      <c r="DL21" s="85"/>
      <c r="DM21" s="85"/>
      <c r="DN21" s="85"/>
      <c r="DO21" s="85"/>
      <c r="DP21" s="85"/>
      <c r="DQ21" s="85"/>
    </row>
    <row r="22" spans="1:121" ht="12" customHeight="1" x14ac:dyDescent="0.25">
      <c r="A22" s="78"/>
      <c r="B22" s="74"/>
      <c r="C22" s="74"/>
      <c r="D22" s="74"/>
      <c r="E22" s="74"/>
      <c r="F22" s="74"/>
      <c r="G22" s="74"/>
      <c r="H22" s="74"/>
      <c r="I22" s="74"/>
      <c r="J22" s="74"/>
      <c r="K22" s="74"/>
      <c r="L22" s="74"/>
      <c r="M22" s="74"/>
      <c r="N22" s="74"/>
      <c r="O22" s="74"/>
      <c r="P22" s="74"/>
      <c r="Q22" s="74"/>
      <c r="R22" s="74"/>
      <c r="S22" s="74"/>
      <c r="T22" s="74"/>
      <c r="U22" s="74"/>
      <c r="V22" s="74"/>
      <c r="W22" s="74"/>
      <c r="X22" s="74"/>
      <c r="Y22" s="74"/>
      <c r="Z22" s="74"/>
      <c r="AA22" s="74"/>
      <c r="AB22" s="74"/>
      <c r="AC22" s="74"/>
      <c r="AD22" s="74"/>
      <c r="AE22" s="74"/>
      <c r="AF22" s="74"/>
      <c r="AG22" s="74"/>
      <c r="AH22" s="74"/>
      <c r="AI22" s="74"/>
      <c r="AJ22" s="74"/>
      <c r="AK22" s="74"/>
      <c r="AL22" s="74"/>
      <c r="AM22" s="74"/>
      <c r="AN22" s="74"/>
      <c r="AO22" s="74"/>
      <c r="AP22" s="74"/>
      <c r="AQ22" s="74"/>
      <c r="AR22" s="74"/>
      <c r="AS22" s="74"/>
      <c r="AT22" s="74"/>
      <c r="AU22" s="74"/>
      <c r="AV22" s="74"/>
      <c r="AW22" s="74"/>
      <c r="AX22" s="74"/>
      <c r="AY22" s="74"/>
      <c r="AZ22" s="74"/>
      <c r="BA22" s="74"/>
      <c r="BB22" s="74"/>
      <c r="BC22" s="74"/>
      <c r="BD22" s="74"/>
      <c r="BE22" s="74"/>
      <c r="BF22" s="74"/>
      <c r="BG22" s="74"/>
      <c r="BH22" s="74"/>
      <c r="BI22" s="74"/>
      <c r="BJ22" s="74"/>
      <c r="BK22" s="74"/>
      <c r="BL22" s="74"/>
      <c r="BM22" s="74"/>
      <c r="BN22" s="74"/>
      <c r="BO22" s="74"/>
      <c r="BP22" s="74"/>
      <c r="BQ22" s="74"/>
      <c r="BR22" s="74"/>
      <c r="BS22" s="74"/>
      <c r="BT22" s="74"/>
      <c r="BU22" s="74"/>
      <c r="BV22" s="74"/>
      <c r="BW22" s="74"/>
      <c r="BX22" s="74"/>
      <c r="BY22" s="73"/>
      <c r="CY22" s="85"/>
      <c r="CZ22" s="85"/>
      <c r="DA22" s="85"/>
      <c r="DB22" s="85"/>
      <c r="DC22" s="85"/>
      <c r="DD22" s="85"/>
      <c r="DE22" s="85"/>
      <c r="DF22" s="85"/>
      <c r="DG22" s="85"/>
      <c r="DH22" s="85"/>
      <c r="DI22" s="85"/>
      <c r="DJ22" s="87"/>
      <c r="DK22" s="85"/>
      <c r="DL22" s="85"/>
      <c r="DM22" s="85"/>
      <c r="DN22" s="85"/>
      <c r="DO22" s="85"/>
      <c r="DP22" s="85"/>
      <c r="DQ22" s="85"/>
    </row>
    <row r="23" spans="1:121" ht="12" customHeight="1" x14ac:dyDescent="0.25">
      <c r="A23" s="78"/>
      <c r="B23" s="74"/>
      <c r="C23" s="74"/>
      <c r="D23" s="74"/>
      <c r="E23" s="75"/>
      <c r="F23" s="74"/>
      <c r="G23" s="74"/>
      <c r="H23" s="74"/>
      <c r="I23" s="74"/>
      <c r="J23" s="74"/>
      <c r="K23" s="74"/>
      <c r="L23" s="74"/>
      <c r="M23" s="74"/>
      <c r="N23" s="74"/>
      <c r="O23" s="74"/>
      <c r="P23" s="74"/>
      <c r="Q23" s="74"/>
      <c r="R23" s="74"/>
      <c r="S23" s="74"/>
      <c r="T23" s="74"/>
      <c r="U23" s="74"/>
      <c r="V23" s="74"/>
      <c r="W23" s="74"/>
      <c r="X23" s="74"/>
      <c r="Y23" s="74"/>
      <c r="Z23" s="74"/>
      <c r="AA23" s="74"/>
      <c r="AB23" s="74"/>
      <c r="AC23" s="74"/>
      <c r="AD23" s="74"/>
      <c r="AE23" s="74"/>
      <c r="AF23" s="74"/>
      <c r="AG23" s="74"/>
      <c r="AH23" s="74"/>
      <c r="AI23" s="74"/>
      <c r="AJ23" s="74"/>
      <c r="AK23" s="74"/>
      <c r="AL23" s="84"/>
      <c r="AM23" s="84"/>
      <c r="AN23" s="84"/>
      <c r="AO23" s="84"/>
      <c r="AP23" s="84"/>
      <c r="AQ23" s="84"/>
      <c r="AR23" s="84"/>
      <c r="AS23" s="84"/>
      <c r="AT23" s="84"/>
      <c r="AU23" s="84"/>
      <c r="AV23" s="74"/>
      <c r="AW23" s="74"/>
      <c r="AX23" s="74"/>
      <c r="AY23" s="74"/>
      <c r="AZ23" s="74"/>
      <c r="BA23" s="74"/>
      <c r="BB23" s="74"/>
      <c r="BC23" s="74"/>
      <c r="BD23" s="74"/>
      <c r="BE23" s="74"/>
      <c r="BF23" s="74"/>
      <c r="BG23" s="74"/>
      <c r="BH23" s="74"/>
      <c r="BI23" s="74"/>
      <c r="BJ23" s="74"/>
      <c r="BK23" s="74"/>
      <c r="BL23" s="74"/>
      <c r="BM23" s="74"/>
      <c r="BN23" s="74"/>
      <c r="BO23" s="74"/>
      <c r="BP23" s="74"/>
      <c r="BQ23" s="74"/>
      <c r="BR23" s="74"/>
      <c r="BS23" s="74"/>
      <c r="BT23" s="74"/>
      <c r="BU23" s="74"/>
      <c r="BV23" s="74"/>
      <c r="BW23" s="74"/>
      <c r="BX23" s="74"/>
      <c r="BY23" s="73"/>
      <c r="CY23" s="85"/>
      <c r="CZ23" s="85"/>
      <c r="DA23" s="85"/>
      <c r="DB23" s="85"/>
      <c r="DC23" s="85"/>
      <c r="DD23" s="85"/>
      <c r="DE23" s="85"/>
      <c r="DF23" s="85"/>
      <c r="DG23" s="85"/>
      <c r="DH23" s="85"/>
      <c r="DI23" s="85"/>
      <c r="DJ23" s="86"/>
      <c r="DK23" s="85"/>
      <c r="DL23" s="85"/>
      <c r="DM23" s="85"/>
      <c r="DN23" s="85"/>
      <c r="DO23" s="85"/>
      <c r="DP23" s="85"/>
      <c r="DQ23" s="85"/>
    </row>
    <row r="24" spans="1:121" ht="12" customHeight="1" x14ac:dyDescent="0.25">
      <c r="A24" s="78"/>
      <c r="B24" s="74"/>
      <c r="C24" s="74"/>
      <c r="D24" s="74"/>
      <c r="E24" s="74"/>
      <c r="F24" s="74"/>
      <c r="G24" s="74"/>
      <c r="H24" s="74"/>
      <c r="I24" s="74"/>
      <c r="J24" s="84"/>
      <c r="K24" s="84"/>
      <c r="L24" s="84"/>
      <c r="M24" s="84"/>
      <c r="N24" s="84"/>
      <c r="O24" s="84"/>
      <c r="P24" s="84"/>
      <c r="Q24" s="84"/>
      <c r="R24" s="84"/>
      <c r="S24" s="84"/>
      <c r="T24" s="84"/>
      <c r="U24" s="84"/>
      <c r="V24" s="84"/>
      <c r="W24" s="84"/>
      <c r="X24" s="74"/>
      <c r="Y24" s="74"/>
      <c r="Z24" s="74"/>
      <c r="AA24" s="74"/>
      <c r="AB24" s="74"/>
      <c r="AC24" s="74"/>
      <c r="AD24" s="74"/>
      <c r="AE24" s="74"/>
      <c r="AF24" s="74"/>
      <c r="AG24" s="74"/>
      <c r="AH24" s="74"/>
      <c r="AI24" s="74"/>
      <c r="AJ24" s="74"/>
      <c r="AK24" s="74"/>
      <c r="AL24" s="84"/>
      <c r="AM24" s="84"/>
      <c r="AN24" s="84"/>
      <c r="AO24" s="84"/>
      <c r="AP24" s="84"/>
      <c r="AQ24" s="84"/>
      <c r="AR24" s="84"/>
      <c r="AS24" s="84"/>
      <c r="AT24" s="84"/>
      <c r="AU24" s="84"/>
      <c r="AV24" s="74"/>
      <c r="AW24" s="74"/>
      <c r="AX24" s="74"/>
      <c r="AY24" s="74"/>
      <c r="AZ24" s="74"/>
      <c r="BA24" s="74"/>
      <c r="BB24" s="74"/>
      <c r="BC24" s="74"/>
      <c r="BD24" s="74"/>
      <c r="BE24" s="74"/>
      <c r="BF24" s="74"/>
      <c r="BG24" s="74"/>
      <c r="BH24" s="74"/>
      <c r="BI24" s="74"/>
      <c r="BJ24" s="74"/>
      <c r="BK24" s="74"/>
      <c r="BL24" s="74"/>
      <c r="BM24" s="74"/>
      <c r="BN24" s="74"/>
      <c r="BO24" s="74"/>
      <c r="BP24" s="74"/>
      <c r="BQ24" s="74"/>
      <c r="BR24" s="74"/>
      <c r="BS24" s="74"/>
      <c r="BT24" s="74"/>
      <c r="BU24" s="74"/>
      <c r="BV24" s="74"/>
      <c r="BW24" s="74"/>
      <c r="BX24" s="74"/>
      <c r="BY24" s="73"/>
      <c r="CY24" s="85"/>
      <c r="CZ24" s="85"/>
      <c r="DA24" s="85"/>
      <c r="DB24" s="85"/>
      <c r="DC24" s="85"/>
      <c r="DD24" s="85"/>
      <c r="DE24" s="85"/>
      <c r="DF24" s="85"/>
      <c r="DG24" s="85"/>
      <c r="DH24" s="85"/>
      <c r="DI24" s="85"/>
      <c r="DJ24" s="85"/>
      <c r="DK24" s="85"/>
      <c r="DL24" s="85"/>
      <c r="DM24" s="85"/>
      <c r="DN24" s="85"/>
      <c r="DO24" s="85"/>
      <c r="DP24" s="85"/>
      <c r="DQ24" s="85"/>
    </row>
    <row r="25" spans="1:121" ht="12" customHeight="1" x14ac:dyDescent="0.25">
      <c r="A25" s="78"/>
      <c r="B25" s="74"/>
      <c r="C25" s="74"/>
      <c r="D25" s="74"/>
      <c r="E25" s="74"/>
      <c r="F25" s="74"/>
      <c r="G25" s="74"/>
      <c r="H25" s="74"/>
      <c r="I25" s="74"/>
      <c r="J25" s="84"/>
      <c r="K25" s="84"/>
      <c r="L25" s="84"/>
      <c r="M25" s="84"/>
      <c r="N25" s="84"/>
      <c r="O25" s="84"/>
      <c r="P25" s="84"/>
      <c r="Q25" s="84"/>
      <c r="R25" s="84"/>
      <c r="S25" s="84"/>
      <c r="T25" s="84"/>
      <c r="U25" s="84"/>
      <c r="V25" s="84"/>
      <c r="W25" s="84"/>
      <c r="X25" s="74"/>
      <c r="Y25" s="74"/>
      <c r="Z25" s="74"/>
      <c r="AA25" s="74"/>
      <c r="AB25" s="74"/>
      <c r="AC25" s="74"/>
      <c r="AD25" s="74"/>
      <c r="AE25" s="74"/>
      <c r="AF25" s="74"/>
      <c r="AG25" s="74"/>
      <c r="AH25" s="74"/>
      <c r="AI25" s="74"/>
      <c r="AJ25" s="74"/>
      <c r="AK25" s="74"/>
      <c r="AL25" s="83"/>
      <c r="AM25" s="83"/>
      <c r="AN25" s="83"/>
      <c r="AO25" s="83"/>
      <c r="AP25" s="83"/>
      <c r="AQ25" s="83"/>
      <c r="AR25" s="83"/>
      <c r="AS25" s="83"/>
      <c r="AT25" s="83"/>
      <c r="AU25" s="83"/>
      <c r="AV25" s="74"/>
      <c r="AW25" s="74"/>
      <c r="AX25" s="74"/>
      <c r="AY25" s="74"/>
      <c r="AZ25" s="74"/>
      <c r="BA25" s="74"/>
      <c r="BB25" s="74"/>
      <c r="BC25" s="74"/>
      <c r="BD25" s="74"/>
      <c r="BE25" s="74"/>
      <c r="BF25" s="74"/>
      <c r="BG25" s="74"/>
      <c r="BH25" s="74"/>
      <c r="BI25" s="74"/>
      <c r="BJ25" s="74"/>
      <c r="BK25" s="74"/>
      <c r="BL25" s="74"/>
      <c r="BM25" s="74"/>
      <c r="BN25" s="74"/>
      <c r="BO25" s="74"/>
      <c r="BP25" s="74"/>
      <c r="BQ25" s="74"/>
      <c r="BR25" s="74"/>
      <c r="BS25" s="74"/>
      <c r="BT25" s="74"/>
      <c r="BU25" s="74"/>
      <c r="BV25" s="74"/>
      <c r="BW25" s="74"/>
      <c r="BX25" s="74"/>
      <c r="BY25" s="73"/>
      <c r="CY25" s="85"/>
      <c r="CZ25" s="85"/>
      <c r="DA25" s="85"/>
      <c r="DB25" s="85"/>
      <c r="DC25" s="85"/>
      <c r="DD25" s="85"/>
      <c r="DE25" s="85"/>
      <c r="DF25" s="85"/>
      <c r="DG25" s="85"/>
      <c r="DH25" s="85"/>
      <c r="DI25" s="85"/>
      <c r="DJ25" s="85"/>
      <c r="DK25" s="85"/>
      <c r="DL25" s="85"/>
      <c r="DM25" s="85"/>
      <c r="DN25" s="85"/>
      <c r="DO25" s="85"/>
      <c r="DP25" s="85"/>
      <c r="DQ25" s="85"/>
    </row>
    <row r="26" spans="1:121" ht="12" customHeight="1" x14ac:dyDescent="0.25">
      <c r="A26" s="78"/>
      <c r="B26" s="74"/>
      <c r="C26" s="74"/>
      <c r="D26" s="74"/>
      <c r="E26" s="74"/>
      <c r="F26" s="74"/>
      <c r="G26" s="74"/>
      <c r="H26" s="74"/>
      <c r="I26" s="74"/>
      <c r="J26" s="74"/>
      <c r="K26" s="74"/>
      <c r="L26" s="74"/>
      <c r="M26" s="74"/>
      <c r="N26" s="74"/>
      <c r="O26" s="74"/>
      <c r="P26" s="74"/>
      <c r="Q26" s="74"/>
      <c r="R26" s="74"/>
      <c r="S26" s="74"/>
      <c r="T26" s="74"/>
      <c r="U26" s="74"/>
      <c r="V26" s="74"/>
      <c r="W26" s="74"/>
      <c r="X26" s="74"/>
      <c r="Y26" s="74"/>
      <c r="Z26" s="74"/>
      <c r="AA26" s="74"/>
      <c r="AB26" s="74"/>
      <c r="AC26" s="74"/>
      <c r="AD26" s="74"/>
      <c r="AE26" s="74"/>
      <c r="AF26" s="74"/>
      <c r="AG26" s="74"/>
      <c r="AH26" s="74"/>
      <c r="AI26" s="74"/>
      <c r="AJ26" s="74"/>
      <c r="AK26" s="74"/>
      <c r="AL26" s="74"/>
      <c r="AM26" s="74"/>
      <c r="AN26" s="74"/>
      <c r="AO26" s="74"/>
      <c r="AP26" s="74"/>
      <c r="AQ26" s="74"/>
      <c r="AR26" s="74"/>
      <c r="AS26" s="74"/>
      <c r="AT26" s="74"/>
      <c r="AU26" s="74"/>
      <c r="AV26" s="74"/>
      <c r="AW26" s="74"/>
      <c r="AX26" s="74"/>
      <c r="AY26" s="74"/>
      <c r="AZ26" s="74"/>
      <c r="BA26" s="74"/>
      <c r="BB26" s="74"/>
      <c r="BC26" s="84"/>
      <c r="BD26" s="84"/>
      <c r="BE26" s="84"/>
      <c r="BF26" s="84"/>
      <c r="BG26" s="84"/>
      <c r="BH26" s="84"/>
      <c r="BI26" s="84"/>
      <c r="BJ26" s="84"/>
      <c r="BK26" s="84"/>
      <c r="BL26" s="84"/>
      <c r="BM26" s="84"/>
      <c r="BN26" s="84"/>
      <c r="BO26" s="84"/>
      <c r="BP26" s="84"/>
      <c r="BQ26" s="74"/>
      <c r="BR26" s="74"/>
      <c r="BS26" s="74"/>
      <c r="BT26" s="74"/>
      <c r="BU26" s="74"/>
      <c r="BV26" s="74"/>
      <c r="BW26" s="74"/>
      <c r="BX26" s="74"/>
      <c r="BY26" s="73"/>
    </row>
    <row r="27" spans="1:121" ht="12" customHeight="1" x14ac:dyDescent="0.25">
      <c r="A27" s="78"/>
      <c r="B27" s="56"/>
      <c r="C27" s="56"/>
      <c r="D27" s="56"/>
      <c r="E27" s="56"/>
      <c r="F27" s="56"/>
      <c r="G27" s="56"/>
      <c r="H27" s="56"/>
      <c r="I27" s="56"/>
      <c r="J27" s="56"/>
      <c r="K27" s="56"/>
      <c r="L27" s="56"/>
      <c r="M27" s="56"/>
      <c r="N27" s="80"/>
      <c r="O27" s="80"/>
      <c r="P27" s="80"/>
      <c r="Q27" s="80"/>
      <c r="R27" s="80"/>
      <c r="S27" s="80"/>
      <c r="T27" s="80"/>
      <c r="U27" s="80"/>
      <c r="V27" s="80"/>
      <c r="W27" s="80"/>
      <c r="X27" s="80"/>
      <c r="Y27" s="80"/>
      <c r="Z27" s="74"/>
      <c r="AA27" s="74"/>
      <c r="AB27" s="74"/>
      <c r="AC27" s="74"/>
      <c r="AD27" s="74"/>
      <c r="AE27" s="74"/>
      <c r="AF27" s="74"/>
      <c r="AG27" s="74"/>
      <c r="AH27" s="74"/>
      <c r="AI27" s="74"/>
      <c r="AJ27" s="74"/>
      <c r="AK27" s="74"/>
      <c r="AL27" s="74"/>
      <c r="AM27" s="74"/>
      <c r="AN27" s="74"/>
      <c r="AO27" s="74"/>
      <c r="AP27" s="74"/>
      <c r="AQ27" s="74"/>
      <c r="AR27" s="74"/>
      <c r="AS27" s="74"/>
      <c r="AT27" s="74"/>
      <c r="AU27" s="74"/>
      <c r="AV27" s="74"/>
      <c r="AW27" s="74"/>
      <c r="AX27" s="74"/>
      <c r="AY27" s="74"/>
      <c r="AZ27" s="74"/>
      <c r="BA27" s="74"/>
      <c r="BB27" s="74"/>
      <c r="BC27" s="84"/>
      <c r="BD27" s="84"/>
      <c r="BE27" s="84"/>
      <c r="BF27" s="84"/>
      <c r="BG27" s="84"/>
      <c r="BH27" s="84"/>
      <c r="BI27" s="84"/>
      <c r="BJ27" s="84"/>
      <c r="BK27" s="84"/>
      <c r="BL27" s="84"/>
      <c r="BM27" s="84"/>
      <c r="BN27" s="84"/>
      <c r="BO27" s="84"/>
      <c r="BP27" s="84"/>
      <c r="BQ27" s="74"/>
      <c r="BR27" s="74"/>
      <c r="BS27" s="74"/>
      <c r="BT27" s="74"/>
      <c r="BU27" s="74"/>
      <c r="BV27" s="74"/>
      <c r="BW27" s="74"/>
      <c r="BX27" s="74"/>
      <c r="BY27" s="73"/>
    </row>
    <row r="28" spans="1:121" ht="12" customHeight="1" x14ac:dyDescent="0.25">
      <c r="A28" s="78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80"/>
      <c r="O28" s="80"/>
      <c r="P28" s="80"/>
      <c r="Q28" s="80"/>
      <c r="R28" s="80"/>
      <c r="S28" s="80"/>
      <c r="T28" s="80"/>
      <c r="U28" s="80"/>
      <c r="V28" s="80"/>
      <c r="W28" s="80"/>
      <c r="X28" s="80"/>
      <c r="Y28" s="80"/>
      <c r="Z28" s="74"/>
      <c r="AA28" s="74"/>
      <c r="AB28" s="74"/>
      <c r="AC28" s="74"/>
      <c r="AD28" s="74"/>
      <c r="AE28" s="74"/>
      <c r="AF28" s="74"/>
      <c r="AG28" s="74"/>
      <c r="AH28" s="74"/>
      <c r="AI28" s="74"/>
      <c r="AJ28" s="74"/>
      <c r="AK28" s="74"/>
      <c r="AL28" s="74"/>
      <c r="AM28" s="74"/>
      <c r="AN28" s="74"/>
      <c r="AO28" s="74"/>
      <c r="AP28" s="74"/>
      <c r="AQ28" s="74"/>
      <c r="AR28" s="74"/>
      <c r="AS28" s="74"/>
      <c r="AT28" s="74"/>
      <c r="AU28" s="74"/>
      <c r="AV28" s="74"/>
      <c r="AW28" s="74"/>
      <c r="AX28" s="74"/>
      <c r="AY28" s="74"/>
      <c r="AZ28" s="74"/>
      <c r="BA28" s="74"/>
      <c r="BB28" s="74"/>
      <c r="BC28" s="84"/>
      <c r="BD28" s="84"/>
      <c r="BE28" s="84"/>
      <c r="BF28" s="84"/>
      <c r="BG28" s="84"/>
      <c r="BH28" s="84"/>
      <c r="BI28" s="84"/>
      <c r="BJ28" s="84"/>
      <c r="BK28" s="84"/>
      <c r="BL28" s="84"/>
      <c r="BM28" s="84"/>
      <c r="BN28" s="84"/>
      <c r="BO28" s="84"/>
      <c r="BP28" s="84"/>
      <c r="BQ28" s="74"/>
      <c r="BR28" s="74"/>
      <c r="BS28" s="74"/>
      <c r="BT28" s="74"/>
      <c r="BU28" s="74"/>
      <c r="BV28" s="74"/>
      <c r="BW28" s="74"/>
      <c r="BX28" s="74"/>
      <c r="BY28" s="73"/>
    </row>
    <row r="29" spans="1:121" ht="12" customHeight="1" x14ac:dyDescent="0.25">
      <c r="A29" s="78"/>
      <c r="B29" s="56"/>
      <c r="C29" s="56"/>
      <c r="D29" s="56"/>
      <c r="E29" s="56"/>
      <c r="F29" s="56"/>
      <c r="G29" s="56"/>
      <c r="H29" s="56"/>
      <c r="I29" s="56"/>
      <c r="J29" s="56"/>
      <c r="K29" s="56"/>
      <c r="L29" s="56"/>
      <c r="M29" s="56"/>
      <c r="N29" s="80"/>
      <c r="O29" s="80"/>
      <c r="P29" s="80"/>
      <c r="Q29" s="80"/>
      <c r="R29" s="80"/>
      <c r="S29" s="80"/>
      <c r="T29" s="80"/>
      <c r="U29" s="80"/>
      <c r="V29" s="80"/>
      <c r="W29" s="80"/>
      <c r="X29" s="80"/>
      <c r="Y29" s="80"/>
      <c r="Z29" s="74"/>
      <c r="AA29" s="74"/>
      <c r="AB29" s="74"/>
      <c r="AC29" s="74"/>
      <c r="AD29" s="74"/>
      <c r="AE29" s="74"/>
      <c r="AF29" s="74"/>
      <c r="AG29" s="74"/>
      <c r="AH29" s="74"/>
      <c r="AI29" s="74"/>
      <c r="AJ29" s="74"/>
      <c r="AK29" s="74"/>
      <c r="AL29" s="74"/>
      <c r="AM29" s="74"/>
      <c r="AN29" s="74"/>
      <c r="AO29" s="74"/>
      <c r="AP29" s="74"/>
      <c r="AQ29" s="74"/>
      <c r="AR29" s="74"/>
      <c r="AS29" s="74"/>
      <c r="AT29" s="74"/>
      <c r="AU29" s="74"/>
      <c r="AV29" s="74"/>
      <c r="AW29" s="74"/>
      <c r="AX29" s="74"/>
      <c r="AY29" s="74"/>
      <c r="AZ29" s="74"/>
      <c r="BA29" s="74"/>
      <c r="BB29" s="74"/>
      <c r="BC29" s="84"/>
      <c r="BD29" s="84"/>
      <c r="BE29" s="84"/>
      <c r="BF29" s="84"/>
      <c r="BG29" s="84"/>
      <c r="BH29" s="84"/>
      <c r="BI29" s="84"/>
      <c r="BJ29" s="84"/>
      <c r="BK29" s="84"/>
      <c r="BL29" s="84"/>
      <c r="BM29" s="84"/>
      <c r="BN29" s="84"/>
      <c r="BO29" s="84"/>
      <c r="BP29" s="84"/>
      <c r="BQ29" s="74"/>
      <c r="BR29" s="74"/>
      <c r="BS29" s="74"/>
      <c r="BT29" s="74"/>
      <c r="BU29" s="74"/>
      <c r="BV29" s="74"/>
      <c r="BW29" s="74"/>
      <c r="BX29" s="74"/>
      <c r="BY29" s="73"/>
    </row>
    <row r="30" spans="1:121" ht="12" customHeight="1" x14ac:dyDescent="0.25">
      <c r="A30" s="78"/>
      <c r="B30" s="56"/>
      <c r="C30" s="56"/>
      <c r="D30" s="56"/>
      <c r="E30" s="56"/>
      <c r="F30" s="56"/>
      <c r="G30" s="56"/>
      <c r="H30" s="56"/>
      <c r="I30" s="56"/>
      <c r="J30" s="56"/>
      <c r="K30" s="56"/>
      <c r="L30" s="56"/>
      <c r="M30" s="56"/>
      <c r="N30" s="80"/>
      <c r="O30" s="80"/>
      <c r="P30" s="80"/>
      <c r="Q30" s="80"/>
      <c r="R30" s="80"/>
      <c r="S30" s="80"/>
      <c r="T30" s="80"/>
      <c r="U30" s="80"/>
      <c r="V30" s="80"/>
      <c r="W30" s="80"/>
      <c r="X30" s="80"/>
      <c r="Y30" s="80"/>
      <c r="Z30" s="74"/>
      <c r="AA30" s="74"/>
      <c r="AB30" s="74"/>
      <c r="AC30" s="74"/>
      <c r="AD30" s="74"/>
      <c r="AE30" s="74"/>
      <c r="AF30" s="74"/>
      <c r="AG30" s="74"/>
      <c r="AH30" s="74"/>
      <c r="AI30" s="74"/>
      <c r="AJ30" s="74"/>
      <c r="AK30" s="74"/>
      <c r="AL30" s="74"/>
      <c r="AM30" s="74"/>
      <c r="AN30" s="74"/>
      <c r="AO30" s="74"/>
      <c r="AP30" s="74"/>
      <c r="AQ30" s="74"/>
      <c r="AR30" s="74"/>
      <c r="AS30" s="74"/>
      <c r="AT30" s="74"/>
      <c r="AU30" s="74"/>
      <c r="AV30" s="74"/>
      <c r="AW30" s="74"/>
      <c r="AX30" s="74"/>
      <c r="AY30" s="74"/>
      <c r="AZ30" s="74"/>
      <c r="BA30" s="74"/>
      <c r="BB30" s="74"/>
      <c r="BC30" s="83"/>
      <c r="BD30" s="83"/>
      <c r="BE30" s="83"/>
      <c r="BF30" s="83"/>
      <c r="BG30" s="83"/>
      <c r="BH30" s="83"/>
      <c r="BI30" s="83"/>
      <c r="BJ30" s="83"/>
      <c r="BK30" s="83"/>
      <c r="BL30" s="83"/>
      <c r="BM30" s="83"/>
      <c r="BN30" s="83"/>
      <c r="BO30" s="83"/>
      <c r="BP30" s="83"/>
      <c r="BQ30" s="74"/>
      <c r="BR30" s="74"/>
      <c r="BS30" s="74"/>
      <c r="BT30" s="74"/>
      <c r="BU30" s="74"/>
      <c r="BV30" s="74"/>
      <c r="BW30" s="74"/>
      <c r="BX30" s="74"/>
      <c r="BY30" s="73"/>
    </row>
    <row r="31" spans="1:121" ht="12" customHeight="1" x14ac:dyDescent="0.25">
      <c r="A31" s="78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56"/>
      <c r="N31" s="80"/>
      <c r="O31" s="80"/>
      <c r="P31" s="80"/>
      <c r="Q31" s="80"/>
      <c r="R31" s="80"/>
      <c r="S31" s="80"/>
      <c r="T31" s="80"/>
      <c r="U31" s="80"/>
      <c r="V31" s="80"/>
      <c r="W31" s="80"/>
      <c r="X31" s="80"/>
      <c r="Y31" s="80"/>
      <c r="Z31" s="74"/>
      <c r="AA31" s="74"/>
      <c r="AB31" s="74"/>
      <c r="AC31" s="74"/>
      <c r="AD31" s="74"/>
      <c r="AE31" s="74"/>
      <c r="AF31" s="74"/>
      <c r="AG31" s="74"/>
      <c r="AH31" s="74"/>
      <c r="AI31" s="74"/>
      <c r="AJ31" s="74"/>
      <c r="AK31" s="74"/>
      <c r="AL31" s="74"/>
      <c r="AM31" s="74"/>
      <c r="AN31" s="74"/>
      <c r="AO31" s="74"/>
      <c r="AP31" s="74"/>
      <c r="AQ31" s="74"/>
      <c r="AR31" s="74"/>
      <c r="AS31" s="74"/>
      <c r="AT31" s="74"/>
      <c r="AU31" s="74"/>
      <c r="AV31" s="74"/>
      <c r="AW31" s="74"/>
      <c r="AX31" s="74"/>
      <c r="AY31" s="74"/>
      <c r="AZ31" s="74"/>
      <c r="BA31" s="74"/>
      <c r="BB31" s="74"/>
      <c r="BC31" s="83"/>
      <c r="BD31" s="83"/>
      <c r="BE31" s="83"/>
      <c r="BF31" s="83"/>
      <c r="BG31" s="83"/>
      <c r="BH31" s="83"/>
      <c r="BI31" s="83"/>
      <c r="BJ31" s="83"/>
      <c r="BK31" s="83"/>
      <c r="BL31" s="83"/>
      <c r="BM31" s="83"/>
      <c r="BN31" s="83"/>
      <c r="BO31" s="83"/>
      <c r="BP31" s="83"/>
      <c r="BQ31" s="74"/>
      <c r="BR31" s="74"/>
      <c r="BS31" s="74"/>
      <c r="BT31" s="74"/>
      <c r="BU31" s="74"/>
      <c r="BV31" s="74"/>
      <c r="BW31" s="74"/>
      <c r="BX31" s="74"/>
      <c r="BY31" s="73"/>
    </row>
    <row r="32" spans="1:121" ht="12" customHeight="1" x14ac:dyDescent="0.25">
      <c r="A32" s="82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80"/>
      <c r="O32" s="80"/>
      <c r="P32" s="80"/>
      <c r="Q32" s="80"/>
      <c r="R32" s="80"/>
      <c r="S32" s="80"/>
      <c r="T32" s="80"/>
      <c r="U32" s="80"/>
      <c r="V32" s="80"/>
      <c r="W32" s="80"/>
      <c r="X32" s="80"/>
      <c r="Y32" s="80"/>
      <c r="Z32" s="55"/>
      <c r="AA32" s="55"/>
      <c r="AB32" s="55"/>
      <c r="AC32" s="55"/>
      <c r="AD32" s="55"/>
      <c r="AE32" s="55"/>
      <c r="AF32" s="55"/>
      <c r="AG32" s="55"/>
      <c r="AH32" s="55"/>
      <c r="AI32" s="55"/>
      <c r="AJ32" s="55"/>
      <c r="AK32" s="55"/>
      <c r="AL32" s="55"/>
      <c r="AM32" s="55"/>
      <c r="AN32" s="55"/>
      <c r="AO32" s="74"/>
      <c r="AP32" s="74"/>
      <c r="AQ32" s="74"/>
      <c r="AR32" s="74"/>
      <c r="AS32" s="74"/>
      <c r="AT32" s="74"/>
      <c r="AU32" s="74"/>
      <c r="AV32" s="55"/>
      <c r="AW32" s="55"/>
      <c r="AX32" s="55"/>
      <c r="AY32" s="55"/>
      <c r="AZ32" s="55"/>
      <c r="BA32" s="55"/>
      <c r="BB32" s="55"/>
      <c r="BC32" s="55"/>
      <c r="BD32" s="55"/>
      <c r="BE32" s="55"/>
      <c r="BF32" s="55"/>
      <c r="BG32" s="55"/>
      <c r="BH32" s="55"/>
      <c r="BI32" s="55"/>
      <c r="BJ32" s="55"/>
      <c r="BK32" s="55"/>
      <c r="BL32" s="55"/>
      <c r="BM32" s="55"/>
      <c r="BN32" s="55"/>
      <c r="BO32" s="55"/>
      <c r="BP32" s="55"/>
      <c r="BQ32" s="55"/>
      <c r="BR32" s="55"/>
      <c r="BS32" s="55"/>
      <c r="BT32" s="74"/>
      <c r="BU32" s="74"/>
      <c r="BV32" s="74"/>
      <c r="BW32" s="74"/>
      <c r="BX32" s="74"/>
      <c r="BY32" s="73"/>
    </row>
    <row r="33" spans="1:109" ht="12" customHeight="1" x14ac:dyDescent="0.3">
      <c r="A33" s="82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81"/>
      <c r="O33" s="80"/>
      <c r="P33" s="80"/>
      <c r="Q33" s="80"/>
      <c r="R33" s="80"/>
      <c r="S33" s="80"/>
      <c r="T33" s="80"/>
      <c r="U33" s="80"/>
      <c r="V33" s="80"/>
      <c r="W33" s="80"/>
      <c r="X33" s="80"/>
      <c r="Y33" s="80"/>
      <c r="Z33" s="55"/>
      <c r="AA33" s="55"/>
      <c r="AB33" s="55"/>
      <c r="AC33" s="55"/>
      <c r="AD33" s="55"/>
      <c r="AE33" s="55"/>
      <c r="AF33" s="55"/>
      <c r="AG33" s="55"/>
      <c r="AH33" s="55"/>
      <c r="AI33" s="55"/>
      <c r="AJ33" s="55"/>
      <c r="AK33" s="55"/>
      <c r="AL33" s="56"/>
      <c r="AM33" s="56"/>
      <c r="AN33" s="56"/>
      <c r="AO33" s="56"/>
      <c r="AP33" s="56"/>
      <c r="AQ33" s="56"/>
      <c r="AR33" s="56"/>
      <c r="AS33" s="56"/>
      <c r="AT33" s="56"/>
      <c r="AU33" s="56"/>
      <c r="AV33" s="56"/>
      <c r="AW33" s="56"/>
      <c r="AX33" s="79"/>
      <c r="AY33" s="79"/>
      <c r="AZ33" s="79"/>
      <c r="BA33" s="79"/>
      <c r="BB33" s="79"/>
      <c r="BC33" s="79"/>
      <c r="BD33" s="79"/>
      <c r="BE33" s="79"/>
      <c r="BF33" s="79"/>
      <c r="BG33" s="79"/>
      <c r="BH33" s="74"/>
      <c r="BI33" s="56"/>
      <c r="BJ33" s="56"/>
      <c r="BK33" s="56"/>
      <c r="BL33" s="56"/>
      <c r="BM33" s="56"/>
      <c r="BN33" s="79"/>
      <c r="BO33" s="79"/>
      <c r="BP33" s="79"/>
      <c r="BQ33" s="79"/>
      <c r="BR33" s="79"/>
      <c r="BS33" s="79"/>
      <c r="BT33" s="55"/>
      <c r="BU33" s="55"/>
      <c r="BV33" s="55"/>
      <c r="BW33" s="55"/>
      <c r="BX33" s="74"/>
      <c r="BY33" s="73"/>
    </row>
    <row r="34" spans="1:109" ht="12" customHeight="1" x14ac:dyDescent="0.3">
      <c r="A34" s="78"/>
      <c r="B34" s="56"/>
      <c r="C34" s="56"/>
      <c r="D34" s="56"/>
      <c r="E34" s="56"/>
      <c r="F34" s="56"/>
      <c r="G34" s="56"/>
      <c r="H34" s="56"/>
      <c r="I34" s="56"/>
      <c r="J34" s="56"/>
      <c r="K34" s="56"/>
      <c r="L34" s="56"/>
      <c r="M34" s="56"/>
      <c r="N34" s="80"/>
      <c r="O34" s="80"/>
      <c r="P34" s="80"/>
      <c r="Q34" s="80"/>
      <c r="R34" s="80"/>
      <c r="S34" s="80"/>
      <c r="T34" s="80"/>
      <c r="U34" s="80"/>
      <c r="V34" s="80"/>
      <c r="W34" s="80"/>
      <c r="X34" s="80"/>
      <c r="Y34" s="80"/>
      <c r="Z34" s="74"/>
      <c r="AA34" s="74"/>
      <c r="AB34" s="74"/>
      <c r="AC34" s="74"/>
      <c r="AD34" s="74"/>
      <c r="AE34" s="74"/>
      <c r="AF34" s="74"/>
      <c r="AG34" s="74"/>
      <c r="AH34" s="74"/>
      <c r="AI34" s="74"/>
      <c r="AJ34" s="74"/>
      <c r="AK34" s="74"/>
      <c r="AL34" s="56"/>
      <c r="AM34" s="56"/>
      <c r="AN34" s="56"/>
      <c r="AO34" s="56"/>
      <c r="AP34" s="56"/>
      <c r="AQ34" s="56"/>
      <c r="AR34" s="56"/>
      <c r="AS34" s="56"/>
      <c r="AT34" s="56"/>
      <c r="AU34" s="56"/>
      <c r="AV34" s="56"/>
      <c r="AW34" s="56"/>
      <c r="AX34" s="79"/>
      <c r="AY34" s="79"/>
      <c r="AZ34" s="79"/>
      <c r="BA34" s="79"/>
      <c r="BB34" s="79"/>
      <c r="BC34" s="79"/>
      <c r="BD34" s="79"/>
      <c r="BE34" s="79"/>
      <c r="BF34" s="79"/>
      <c r="BG34" s="79"/>
      <c r="BH34" s="74"/>
      <c r="BI34" s="56"/>
      <c r="BJ34" s="56"/>
      <c r="BK34" s="56"/>
      <c r="BL34" s="56"/>
      <c r="BM34" s="56"/>
      <c r="BN34" s="79"/>
      <c r="BO34" s="79"/>
      <c r="BP34" s="79"/>
      <c r="BQ34" s="79"/>
      <c r="BR34" s="79"/>
      <c r="BS34" s="79"/>
      <c r="BT34" s="55"/>
      <c r="BU34" s="55"/>
      <c r="BV34" s="55"/>
      <c r="BW34" s="55"/>
      <c r="BX34" s="74"/>
      <c r="BY34" s="73"/>
    </row>
    <row r="35" spans="1:109" ht="12" customHeight="1" x14ac:dyDescent="0.25">
      <c r="A35" s="78"/>
      <c r="B35" s="56"/>
      <c r="C35" s="56"/>
      <c r="D35" s="56"/>
      <c r="E35" s="56"/>
      <c r="F35" s="56"/>
      <c r="G35" s="56"/>
      <c r="H35" s="56"/>
      <c r="I35" s="56"/>
      <c r="J35" s="56"/>
      <c r="K35" s="56"/>
      <c r="L35" s="56"/>
      <c r="M35" s="56"/>
      <c r="N35" s="77"/>
      <c r="O35" s="77"/>
      <c r="P35" s="77"/>
      <c r="Q35" s="77"/>
      <c r="R35" s="77"/>
      <c r="S35" s="56"/>
      <c r="T35" s="56"/>
      <c r="U35" s="56"/>
      <c r="V35" s="56"/>
      <c r="W35" s="56"/>
      <c r="X35" s="56"/>
      <c r="Y35" s="55"/>
      <c r="Z35" s="74"/>
      <c r="AA35" s="74"/>
      <c r="AB35" s="74"/>
      <c r="AC35" s="74"/>
      <c r="AD35" s="74"/>
      <c r="AE35" s="74"/>
      <c r="AF35" s="74"/>
      <c r="AG35" s="74"/>
      <c r="AH35" s="74"/>
      <c r="AI35" s="74"/>
      <c r="AJ35" s="74"/>
      <c r="AK35" s="74"/>
      <c r="AL35" s="74"/>
      <c r="AM35" s="74"/>
      <c r="AN35" s="55"/>
      <c r="AO35" s="55"/>
      <c r="AP35" s="55"/>
      <c r="AQ35" s="55"/>
      <c r="AR35" s="55"/>
      <c r="AS35" s="55"/>
      <c r="AT35" s="55"/>
      <c r="AU35" s="55"/>
      <c r="AV35" s="55"/>
      <c r="AW35" s="55"/>
      <c r="AX35" s="55"/>
      <c r="AY35" s="55"/>
      <c r="AZ35" s="55"/>
      <c r="BA35" s="55"/>
      <c r="BB35" s="55"/>
      <c r="BC35" s="55"/>
      <c r="BD35" s="55"/>
      <c r="BE35" s="55"/>
      <c r="BF35" s="55"/>
      <c r="BG35" s="55"/>
      <c r="BH35" s="55"/>
      <c r="BI35" s="55"/>
      <c r="BJ35" s="55"/>
      <c r="BK35" s="55"/>
      <c r="BL35" s="55"/>
      <c r="BM35" s="55"/>
      <c r="BN35" s="55"/>
      <c r="BO35" s="55"/>
      <c r="BP35" s="55"/>
      <c r="BQ35" s="55"/>
      <c r="BR35" s="55"/>
      <c r="BS35" s="55"/>
      <c r="BT35" s="55"/>
      <c r="BU35" s="55"/>
      <c r="BV35" s="55"/>
      <c r="BW35" s="55"/>
      <c r="BX35" s="74"/>
      <c r="BY35" s="73"/>
    </row>
    <row r="36" spans="1:109" ht="12" customHeight="1" x14ac:dyDescent="0.25">
      <c r="A36" s="78"/>
      <c r="B36" s="56"/>
      <c r="C36" s="56"/>
      <c r="D36" s="56"/>
      <c r="E36" s="56"/>
      <c r="F36" s="56"/>
      <c r="G36" s="56"/>
      <c r="H36" s="56"/>
      <c r="I36" s="56"/>
      <c r="J36" s="56"/>
      <c r="K36" s="56"/>
      <c r="L36" s="56"/>
      <c r="M36" s="56"/>
      <c r="N36" s="77"/>
      <c r="O36" s="77"/>
      <c r="P36" s="77"/>
      <c r="Q36" s="77"/>
      <c r="R36" s="77"/>
      <c r="S36" s="56"/>
      <c r="T36" s="56"/>
      <c r="U36" s="56"/>
      <c r="V36" s="56"/>
      <c r="W36" s="56"/>
      <c r="X36" s="56"/>
      <c r="Y36" s="55"/>
      <c r="Z36" s="74"/>
      <c r="AA36" s="74"/>
      <c r="AB36" s="74"/>
      <c r="AC36" s="74"/>
      <c r="AD36" s="74"/>
      <c r="AE36" s="74"/>
      <c r="AF36" s="74"/>
      <c r="AG36" s="74"/>
      <c r="AH36" s="74"/>
      <c r="AI36" s="74"/>
      <c r="AJ36" s="74"/>
      <c r="AK36" s="74"/>
      <c r="AL36" s="74"/>
      <c r="AM36" s="74"/>
      <c r="AN36" s="55"/>
      <c r="AO36" s="55"/>
      <c r="AP36" s="55"/>
      <c r="AQ36" s="55"/>
      <c r="AR36" s="55"/>
      <c r="AS36" s="55"/>
      <c r="AT36" s="55"/>
      <c r="AU36" s="55"/>
      <c r="AV36" s="55"/>
      <c r="AW36" s="55"/>
      <c r="AX36" s="55"/>
      <c r="AY36" s="55"/>
      <c r="AZ36" s="55"/>
      <c r="BA36" s="55"/>
      <c r="BB36" s="55"/>
      <c r="BC36" s="55"/>
      <c r="BD36" s="55"/>
      <c r="BE36" s="55"/>
      <c r="BF36" s="55"/>
      <c r="BG36" s="55"/>
      <c r="BH36" s="55"/>
      <c r="BI36" s="55"/>
      <c r="BJ36" s="55"/>
      <c r="BK36" s="55"/>
      <c r="BL36" s="55"/>
      <c r="BM36" s="55"/>
      <c r="BN36" s="55"/>
      <c r="BO36" s="55"/>
      <c r="BP36" s="55"/>
      <c r="BQ36" s="55"/>
      <c r="BR36" s="55"/>
      <c r="BS36" s="55"/>
      <c r="BT36" s="55"/>
      <c r="BU36" s="55"/>
      <c r="BV36" s="55"/>
      <c r="BW36" s="55"/>
      <c r="BX36" s="74"/>
      <c r="BY36" s="73"/>
    </row>
    <row r="37" spans="1:109" ht="12" customHeight="1" x14ac:dyDescent="0.2">
      <c r="A37" s="76"/>
      <c r="B37" s="74"/>
      <c r="C37" s="74"/>
      <c r="D37" s="74"/>
      <c r="E37" s="74"/>
      <c r="F37" s="74"/>
      <c r="G37" s="74"/>
      <c r="H37" s="75"/>
      <c r="I37" s="74"/>
      <c r="J37" s="74"/>
      <c r="K37" s="74"/>
      <c r="L37" s="74"/>
      <c r="M37" s="74"/>
      <c r="N37" s="74"/>
      <c r="O37" s="74"/>
      <c r="P37" s="74"/>
      <c r="Q37" s="74"/>
      <c r="R37" s="74"/>
      <c r="S37" s="74"/>
      <c r="T37" s="74"/>
      <c r="U37" s="74"/>
      <c r="V37" s="74"/>
      <c r="W37" s="74"/>
      <c r="X37" s="74"/>
      <c r="Y37" s="74"/>
      <c r="Z37" s="74"/>
      <c r="AA37" s="74"/>
      <c r="AB37" s="74"/>
      <c r="AC37" s="74"/>
      <c r="AD37" s="74"/>
      <c r="AE37" s="74"/>
      <c r="AF37" s="74"/>
      <c r="AG37" s="74"/>
      <c r="AH37" s="74"/>
      <c r="AI37" s="74"/>
      <c r="AJ37" s="74"/>
      <c r="AK37" s="74"/>
      <c r="AL37" s="74"/>
      <c r="AM37" s="74"/>
      <c r="AN37" s="74"/>
      <c r="AO37" s="74"/>
      <c r="AP37" s="74"/>
      <c r="AQ37" s="74"/>
      <c r="AR37" s="74"/>
      <c r="AS37" s="74"/>
      <c r="AT37" s="74"/>
      <c r="AU37" s="74"/>
      <c r="AV37" s="55"/>
      <c r="AW37" s="55"/>
      <c r="AX37" s="55"/>
      <c r="AY37" s="55"/>
      <c r="AZ37" s="55"/>
      <c r="BA37" s="55"/>
      <c r="BB37" s="55"/>
      <c r="BC37" s="55"/>
      <c r="BD37" s="55"/>
      <c r="BE37" s="55"/>
      <c r="BF37" s="55"/>
      <c r="BG37" s="55"/>
      <c r="BH37" s="55"/>
      <c r="BI37" s="55"/>
      <c r="BJ37" s="55"/>
      <c r="BK37" s="55"/>
      <c r="BL37" s="55"/>
      <c r="BM37" s="55"/>
      <c r="BN37" s="55"/>
      <c r="BO37" s="55"/>
      <c r="BP37" s="55"/>
      <c r="BQ37" s="55"/>
      <c r="BR37" s="55"/>
      <c r="BS37" s="55"/>
      <c r="BT37" s="74"/>
      <c r="BU37" s="74"/>
      <c r="BV37" s="74"/>
      <c r="BW37" s="74"/>
      <c r="BX37" s="74"/>
      <c r="BY37" s="73"/>
    </row>
    <row r="38" spans="1:109" ht="12" customHeight="1" x14ac:dyDescent="0.2">
      <c r="A38" s="70"/>
      <c r="B38" s="58"/>
      <c r="C38" s="58"/>
      <c r="D38" s="58"/>
      <c r="E38" s="58"/>
      <c r="F38" s="58"/>
      <c r="G38" s="58"/>
      <c r="H38" s="58"/>
      <c r="I38" s="58"/>
      <c r="J38" s="58"/>
      <c r="K38" s="58"/>
      <c r="L38" s="58"/>
      <c r="M38" s="58"/>
      <c r="N38" s="58"/>
      <c r="O38" s="58"/>
      <c r="P38" s="58"/>
      <c r="Q38" s="58"/>
      <c r="R38" s="58"/>
      <c r="S38" s="58"/>
      <c r="T38" s="58"/>
      <c r="U38" s="58"/>
      <c r="V38" s="58"/>
      <c r="W38" s="58"/>
      <c r="X38" s="58"/>
      <c r="Y38" s="58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37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72"/>
      <c r="BC38" s="71"/>
      <c r="BD38" s="37"/>
      <c r="BE38" s="37"/>
      <c r="BF38" s="37"/>
      <c r="BG38" s="37"/>
      <c r="BH38" s="37"/>
      <c r="BI38" s="37"/>
      <c r="BJ38" s="37"/>
      <c r="BK38" s="37"/>
      <c r="BL38" s="37"/>
      <c r="BM38" s="37"/>
      <c r="BN38" s="37"/>
      <c r="BO38" s="37"/>
      <c r="BP38" s="37"/>
      <c r="BQ38" s="37"/>
      <c r="BR38" s="37"/>
      <c r="BS38" s="37"/>
      <c r="BT38" s="37"/>
      <c r="BU38" s="37"/>
      <c r="BV38" s="37"/>
      <c r="BW38" s="37"/>
      <c r="BX38" s="37"/>
      <c r="BY38" s="60"/>
    </row>
    <row r="39" spans="1:109" ht="12" customHeight="1" x14ac:dyDescent="0.2">
      <c r="A39" s="70"/>
      <c r="B39" s="58"/>
      <c r="C39" s="58"/>
      <c r="D39" s="58"/>
      <c r="E39" s="58"/>
      <c r="F39" s="58"/>
      <c r="G39" s="58"/>
      <c r="H39" s="58"/>
      <c r="I39" s="58"/>
      <c r="J39" s="58"/>
      <c r="K39" s="58"/>
      <c r="L39" s="58"/>
      <c r="M39" s="58"/>
      <c r="N39" s="58"/>
      <c r="O39" s="58"/>
      <c r="P39" s="58"/>
      <c r="Q39" s="58"/>
      <c r="R39" s="58"/>
      <c r="S39" s="58"/>
      <c r="T39" s="58"/>
      <c r="U39" s="58"/>
      <c r="V39" s="58"/>
      <c r="W39" s="58"/>
      <c r="X39" s="58"/>
      <c r="Y39" s="58"/>
      <c r="Z39" s="55"/>
      <c r="AA39" s="37"/>
      <c r="AB39" s="37"/>
      <c r="AC39" s="37"/>
      <c r="AD39" s="37"/>
      <c r="AE39" s="37"/>
      <c r="AF39" s="37"/>
      <c r="AG39" s="37"/>
      <c r="AH39" s="55"/>
      <c r="AI39" s="55"/>
      <c r="AJ39" s="55"/>
      <c r="AK39" s="55"/>
      <c r="AL39" s="55"/>
      <c r="AM39" s="55"/>
      <c r="AN39" s="55"/>
      <c r="AO39" s="55"/>
      <c r="AP39" s="55"/>
      <c r="AQ39" s="55"/>
      <c r="AR39" s="55"/>
      <c r="AS39" s="55"/>
      <c r="AT39" s="55"/>
      <c r="AU39" s="55"/>
      <c r="AV39" s="55"/>
      <c r="AW39" s="55"/>
      <c r="AX39" s="55"/>
      <c r="AY39" s="55"/>
      <c r="AZ39" s="55"/>
      <c r="BA39" s="55"/>
      <c r="BB39" s="55"/>
      <c r="BC39" s="55"/>
      <c r="BD39" s="55"/>
      <c r="BE39" s="55"/>
      <c r="BF39" s="55"/>
      <c r="BG39" s="37"/>
      <c r="BH39" s="37"/>
      <c r="BI39" s="37"/>
      <c r="BJ39" s="37"/>
      <c r="BK39" s="37"/>
      <c r="BL39" s="37"/>
      <c r="BM39" s="37"/>
      <c r="BN39" s="37"/>
      <c r="BO39" s="37"/>
      <c r="BP39" s="37"/>
      <c r="BQ39" s="37"/>
      <c r="BR39" s="37"/>
      <c r="BS39" s="37"/>
      <c r="BT39" s="37"/>
      <c r="BU39" s="37"/>
      <c r="BV39" s="37"/>
      <c r="BW39" s="37"/>
      <c r="BX39" s="37"/>
      <c r="BY39" s="60"/>
    </row>
    <row r="40" spans="1:109" ht="12" customHeight="1" x14ac:dyDescent="0.2">
      <c r="A40" s="70"/>
      <c r="B40" s="58"/>
      <c r="C40" s="58"/>
      <c r="D40" s="58"/>
      <c r="E40" s="58"/>
      <c r="F40" s="58"/>
      <c r="G40" s="58"/>
      <c r="H40" s="58"/>
      <c r="I40" s="58"/>
      <c r="J40" s="58"/>
      <c r="K40" s="58"/>
      <c r="L40" s="58"/>
      <c r="M40" s="58"/>
      <c r="N40" s="58"/>
      <c r="O40" s="58"/>
      <c r="P40" s="58"/>
      <c r="Q40" s="58"/>
      <c r="R40" s="58"/>
      <c r="S40" s="58"/>
      <c r="T40" s="58"/>
      <c r="U40" s="58"/>
      <c r="V40" s="58"/>
      <c r="W40" s="58"/>
      <c r="X40" s="58"/>
      <c r="Y40" s="58"/>
      <c r="Z40" s="55"/>
      <c r="AA40" s="37"/>
      <c r="AB40" s="37"/>
      <c r="AC40" s="37"/>
      <c r="AD40" s="37"/>
      <c r="AE40" s="37"/>
      <c r="AF40" s="37"/>
      <c r="AG40" s="37"/>
      <c r="AH40" s="55"/>
      <c r="AI40" s="55"/>
      <c r="AJ40" s="55"/>
      <c r="AK40" s="55"/>
      <c r="AL40" s="55"/>
      <c r="AM40" s="55"/>
      <c r="AN40" s="55"/>
      <c r="AO40" s="55"/>
      <c r="AP40" s="55"/>
      <c r="AQ40" s="55"/>
      <c r="AR40" s="55"/>
      <c r="AS40" s="55"/>
      <c r="AT40" s="55"/>
      <c r="AU40" s="55"/>
      <c r="AV40" s="55"/>
      <c r="AW40" s="55"/>
      <c r="AX40" s="55"/>
      <c r="AY40" s="55"/>
      <c r="AZ40" s="55"/>
      <c r="BA40" s="55"/>
      <c r="BB40" s="55"/>
      <c r="BC40" s="55"/>
      <c r="BD40" s="55"/>
      <c r="BE40" s="55"/>
      <c r="BF40" s="55"/>
      <c r="BG40" s="69"/>
      <c r="BH40" s="69"/>
      <c r="BI40" s="69"/>
      <c r="BJ40" s="69"/>
      <c r="BK40" s="69"/>
      <c r="BL40" s="69"/>
      <c r="BM40" s="69"/>
      <c r="BN40" s="69"/>
      <c r="BO40" s="69"/>
      <c r="BP40" s="37"/>
      <c r="BQ40" s="37"/>
      <c r="BR40" s="37"/>
      <c r="BS40" s="37"/>
      <c r="BT40" s="37"/>
      <c r="BU40" s="37"/>
      <c r="BV40" s="37"/>
      <c r="BW40" s="37"/>
      <c r="BX40" s="37"/>
      <c r="BY40" s="60"/>
      <c r="BZ40" s="57"/>
      <c r="CA40" s="57"/>
      <c r="CB40" s="57"/>
    </row>
    <row r="41" spans="1:109" ht="12" customHeight="1" thickBot="1" x14ac:dyDescent="0.25">
      <c r="A41" s="68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67"/>
      <c r="Q41" s="67"/>
      <c r="R41" s="67"/>
      <c r="S41" s="67"/>
      <c r="T41" s="67"/>
      <c r="U41" s="67"/>
      <c r="V41" s="67"/>
      <c r="W41" s="67"/>
      <c r="X41" s="67"/>
      <c r="Y41" s="67"/>
      <c r="Z41" s="66"/>
      <c r="AA41" s="38"/>
      <c r="AB41" s="38"/>
      <c r="AC41" s="38"/>
      <c r="AD41" s="38"/>
      <c r="AE41" s="38"/>
      <c r="AF41" s="38"/>
      <c r="AG41" s="38"/>
      <c r="AH41" s="66"/>
      <c r="AI41" s="66"/>
      <c r="AJ41" s="66"/>
      <c r="AK41" s="66"/>
      <c r="AL41" s="66"/>
      <c r="AM41" s="66"/>
      <c r="AN41" s="66"/>
      <c r="AO41" s="66"/>
      <c r="AP41" s="66"/>
      <c r="AQ41" s="66"/>
      <c r="AR41" s="66"/>
      <c r="AS41" s="66"/>
      <c r="AT41" s="66"/>
      <c r="AU41" s="66"/>
      <c r="AV41" s="66"/>
      <c r="AW41" s="66"/>
      <c r="AX41" s="66"/>
      <c r="AY41" s="66"/>
      <c r="AZ41" s="66"/>
      <c r="BA41" s="66"/>
      <c r="BB41" s="66"/>
      <c r="BC41" s="66"/>
      <c r="BD41" s="66"/>
      <c r="BE41" s="66"/>
      <c r="BF41" s="66"/>
      <c r="BG41" s="65"/>
      <c r="BH41" s="65"/>
      <c r="BI41" s="65"/>
      <c r="BJ41" s="65"/>
      <c r="BK41" s="65"/>
      <c r="BL41" s="65"/>
      <c r="BM41" s="65"/>
      <c r="BN41" s="65"/>
      <c r="BO41" s="65"/>
      <c r="BP41" s="38"/>
      <c r="BQ41" s="38"/>
      <c r="BR41" s="38"/>
      <c r="BS41" s="38"/>
      <c r="BT41" s="38"/>
      <c r="BU41" s="38"/>
      <c r="BV41" s="38"/>
      <c r="BW41" s="38"/>
      <c r="BX41" s="38"/>
      <c r="BY41" s="64"/>
      <c r="BZ41" s="57"/>
      <c r="CA41" s="57"/>
      <c r="CB41" s="57"/>
      <c r="CH41" s="57"/>
      <c r="CI41" s="57"/>
    </row>
    <row r="42" spans="1:109" ht="12" customHeight="1" thickTop="1" x14ac:dyDescent="0.2">
      <c r="A42" s="171" t="s">
        <v>45</v>
      </c>
      <c r="B42" s="172"/>
      <c r="C42" s="172"/>
      <c r="D42" s="172"/>
      <c r="E42" s="172"/>
      <c r="F42" s="172"/>
      <c r="G42" s="172"/>
      <c r="H42" s="172"/>
      <c r="I42" s="172"/>
      <c r="J42" s="173"/>
      <c r="K42" s="308" t="s">
        <v>61</v>
      </c>
      <c r="L42" s="309"/>
      <c r="M42" s="309"/>
      <c r="N42" s="309"/>
      <c r="O42" s="309"/>
      <c r="P42" s="309"/>
      <c r="Q42" s="309"/>
      <c r="R42" s="309"/>
      <c r="S42" s="309"/>
      <c r="T42" s="309"/>
      <c r="U42" s="309"/>
      <c r="V42" s="309"/>
      <c r="W42" s="309"/>
      <c r="X42" s="309"/>
      <c r="Y42" s="310"/>
      <c r="Z42" s="55"/>
      <c r="AA42" s="63"/>
      <c r="AB42" s="63"/>
      <c r="AC42" s="63"/>
      <c r="AD42" s="63"/>
      <c r="AE42" s="63"/>
      <c r="AF42" s="63"/>
      <c r="AG42" s="63"/>
      <c r="AH42" s="55"/>
      <c r="AI42" s="55"/>
      <c r="AJ42" s="55"/>
      <c r="AK42" s="55"/>
      <c r="AL42" s="55"/>
      <c r="AM42" s="55"/>
      <c r="AN42" s="55"/>
      <c r="AO42" s="55"/>
      <c r="AP42" s="55"/>
      <c r="AQ42" s="55"/>
      <c r="AR42" s="55"/>
      <c r="AS42" s="55"/>
      <c r="AT42" s="55"/>
      <c r="AU42" s="55"/>
      <c r="AV42" s="55"/>
      <c r="AW42" s="55"/>
      <c r="AX42" s="55"/>
      <c r="AY42" s="55"/>
      <c r="AZ42" s="55"/>
      <c r="BA42" s="55"/>
      <c r="BB42" s="55"/>
      <c r="BC42" s="55"/>
      <c r="BD42" s="55"/>
      <c r="BE42" s="55"/>
      <c r="BF42" s="55"/>
      <c r="BG42" s="61"/>
      <c r="BH42" s="61"/>
      <c r="BI42" s="61"/>
      <c r="BJ42" s="61"/>
      <c r="BK42" s="61"/>
      <c r="BL42" s="61"/>
      <c r="BM42" s="61"/>
      <c r="BN42" s="61"/>
      <c r="BO42" s="61"/>
      <c r="BP42" s="61"/>
      <c r="BQ42" s="61"/>
      <c r="BR42" s="61"/>
      <c r="BS42" s="61"/>
      <c r="BT42" s="61"/>
      <c r="BU42" s="61"/>
      <c r="BV42" s="61"/>
      <c r="BW42" s="61"/>
      <c r="BX42" s="61"/>
      <c r="BY42" s="60"/>
      <c r="BZ42" s="57"/>
      <c r="CA42" s="57"/>
      <c r="CB42" s="57"/>
      <c r="CH42" s="57"/>
      <c r="CI42" s="57"/>
      <c r="CJ42" s="57"/>
      <c r="CK42" s="57"/>
      <c r="CL42" s="57"/>
      <c r="CM42" s="57"/>
      <c r="CN42" s="57"/>
      <c r="CO42" s="57"/>
      <c r="CP42" s="57"/>
      <c r="CQ42" s="57"/>
      <c r="CR42" s="57"/>
      <c r="CS42" s="57"/>
      <c r="CT42" s="57"/>
      <c r="CU42" s="57"/>
      <c r="CV42" s="57"/>
      <c r="CW42" s="57"/>
      <c r="CX42" s="57"/>
      <c r="CY42" s="57"/>
      <c r="CZ42" s="57"/>
      <c r="DA42" s="57"/>
      <c r="DB42" s="57"/>
      <c r="DC42" s="57"/>
      <c r="DD42" s="57"/>
      <c r="DE42" s="57"/>
    </row>
    <row r="43" spans="1:109" ht="12" customHeight="1" thickBot="1" x14ac:dyDescent="0.25">
      <c r="A43" s="168" t="s">
        <v>42</v>
      </c>
      <c r="B43" s="169"/>
      <c r="C43" s="169"/>
      <c r="D43" s="169"/>
      <c r="E43" s="169"/>
      <c r="F43" s="169"/>
      <c r="G43" s="169"/>
      <c r="H43" s="169"/>
      <c r="I43" s="169"/>
      <c r="J43" s="170"/>
      <c r="K43" s="311" t="s">
        <v>46</v>
      </c>
      <c r="L43" s="312"/>
      <c r="M43" s="312"/>
      <c r="N43" s="312"/>
      <c r="O43" s="312"/>
      <c r="P43" s="312"/>
      <c r="Q43" s="312"/>
      <c r="R43" s="312"/>
      <c r="S43" s="312"/>
      <c r="T43" s="312"/>
      <c r="U43" s="312"/>
      <c r="V43" s="312"/>
      <c r="W43" s="312"/>
      <c r="X43" s="312"/>
      <c r="Y43" s="313"/>
      <c r="Z43" s="55"/>
      <c r="AA43" s="62"/>
      <c r="AB43" s="62"/>
      <c r="AC43" s="62"/>
      <c r="AD43" s="62"/>
      <c r="AE43" s="62"/>
      <c r="AF43" s="62"/>
      <c r="AG43" s="62"/>
      <c r="AH43" s="55"/>
      <c r="AI43" s="55"/>
      <c r="AJ43" s="55"/>
      <c r="AK43" s="55"/>
      <c r="AL43" s="55"/>
      <c r="AM43" s="55"/>
      <c r="AN43" s="55"/>
      <c r="AO43" s="55"/>
      <c r="AP43" s="55"/>
      <c r="AQ43" s="55"/>
      <c r="AR43" s="55"/>
      <c r="AS43" s="55"/>
      <c r="AT43" s="55"/>
      <c r="AU43" s="55"/>
      <c r="AV43" s="55"/>
      <c r="AW43" s="55"/>
      <c r="AX43" s="55"/>
      <c r="AY43" s="55"/>
      <c r="AZ43" s="55"/>
      <c r="BA43" s="55"/>
      <c r="BB43" s="55"/>
      <c r="BC43" s="55"/>
      <c r="BD43" s="55"/>
      <c r="BE43" s="55"/>
      <c r="BF43" s="55"/>
      <c r="BG43" s="61"/>
      <c r="BH43" s="61"/>
      <c r="BI43" s="61"/>
      <c r="BJ43" s="61"/>
      <c r="BK43" s="61"/>
      <c r="BL43" s="61"/>
      <c r="BM43" s="61"/>
      <c r="BN43" s="61"/>
      <c r="BO43" s="61"/>
      <c r="BP43" s="61"/>
      <c r="BQ43" s="61"/>
      <c r="BR43" s="61"/>
      <c r="BS43" s="61"/>
      <c r="BT43" s="61"/>
      <c r="BU43" s="61"/>
      <c r="BV43" s="61"/>
      <c r="BW43" s="61"/>
      <c r="BX43" s="61"/>
      <c r="BY43" s="60"/>
      <c r="BZ43" s="57"/>
      <c r="CA43" s="57"/>
      <c r="CB43" s="57"/>
      <c r="CH43" s="57"/>
      <c r="CI43" s="57"/>
      <c r="CJ43" s="57"/>
      <c r="CK43" s="57"/>
      <c r="CL43" s="57"/>
      <c r="CM43" s="57"/>
      <c r="CN43" s="57"/>
      <c r="CO43" s="57"/>
      <c r="CP43" s="57"/>
      <c r="CQ43" s="57"/>
      <c r="CR43" s="57"/>
      <c r="CS43" s="57"/>
      <c r="CT43" s="57"/>
      <c r="CU43" s="57"/>
      <c r="CV43" s="57"/>
      <c r="CW43" s="57"/>
      <c r="CX43" s="57"/>
      <c r="CY43" s="57"/>
      <c r="CZ43" s="57"/>
      <c r="DA43" s="57"/>
      <c r="DB43" s="57"/>
      <c r="DC43" s="57"/>
      <c r="DD43" s="57"/>
      <c r="DE43" s="57"/>
    </row>
    <row r="44" spans="1:109" ht="12" customHeight="1" thickTop="1" x14ac:dyDescent="0.2">
      <c r="A44" s="59"/>
      <c r="B44" s="59"/>
      <c r="C44" s="59"/>
      <c r="D44" s="59"/>
      <c r="E44" s="59"/>
      <c r="F44" s="59"/>
      <c r="G44" s="59"/>
      <c r="H44" s="59"/>
      <c r="I44" s="59"/>
      <c r="J44" s="59"/>
      <c r="K44" s="59"/>
      <c r="L44" s="59"/>
      <c r="M44" s="59"/>
      <c r="N44" s="59"/>
      <c r="O44" s="59"/>
      <c r="P44" s="59"/>
      <c r="Q44" s="59"/>
      <c r="R44" s="59"/>
      <c r="S44" s="59"/>
      <c r="T44" s="59"/>
      <c r="U44" s="59"/>
      <c r="V44" s="59"/>
      <c r="W44" s="59"/>
      <c r="X44" s="59"/>
      <c r="Y44" s="59"/>
      <c r="Z44" s="59"/>
      <c r="AA44" s="59"/>
      <c r="AB44" s="59"/>
      <c r="AC44" s="59"/>
      <c r="AD44" s="59"/>
      <c r="AE44" s="59"/>
      <c r="AF44" s="59"/>
      <c r="AG44" s="59"/>
      <c r="AH44" s="59"/>
      <c r="AI44" s="59"/>
      <c r="AJ44" s="59"/>
      <c r="AK44" s="59"/>
      <c r="AL44" s="59"/>
      <c r="AM44" s="59"/>
      <c r="AN44" s="59"/>
      <c r="AO44" s="59"/>
      <c r="AP44" s="59"/>
      <c r="AQ44" s="59"/>
      <c r="AR44" s="59"/>
      <c r="AS44" s="59"/>
      <c r="AT44" s="59"/>
      <c r="AU44" s="59"/>
      <c r="AV44" s="59"/>
      <c r="AW44" s="59"/>
      <c r="AX44" s="59"/>
      <c r="AY44" s="59"/>
      <c r="AZ44" s="59"/>
      <c r="BA44" s="59"/>
      <c r="BB44" s="59"/>
      <c r="BC44" s="59"/>
      <c r="BD44" s="59"/>
      <c r="BE44" s="59"/>
      <c r="BF44" s="59"/>
      <c r="BG44" s="59"/>
      <c r="BH44" s="59"/>
      <c r="BI44" s="59"/>
      <c r="BJ44" s="59"/>
      <c r="BK44" s="59"/>
      <c r="BL44" s="59"/>
      <c r="BM44" s="59"/>
      <c r="BN44" s="59"/>
      <c r="BO44" s="59"/>
      <c r="BP44" s="59"/>
      <c r="BQ44" s="59"/>
      <c r="BR44" s="59"/>
      <c r="BS44" s="59"/>
      <c r="BT44" s="59"/>
      <c r="BU44" s="59"/>
      <c r="BV44" s="59"/>
      <c r="BW44" s="59"/>
      <c r="BX44" s="59"/>
      <c r="BY44" s="59"/>
      <c r="BZ44" s="57"/>
      <c r="CA44" s="57"/>
      <c r="CB44" s="57"/>
      <c r="CH44" s="57"/>
      <c r="CI44" s="57"/>
      <c r="CJ44" s="57"/>
      <c r="CK44" s="57"/>
      <c r="CL44" s="57"/>
      <c r="CM44" s="57"/>
      <c r="CN44" s="57"/>
      <c r="CO44" s="57"/>
      <c r="CP44" s="57"/>
      <c r="CQ44" s="57"/>
      <c r="CR44" s="57"/>
      <c r="CS44" s="57"/>
      <c r="CT44" s="57"/>
      <c r="CU44" s="57"/>
      <c r="CV44" s="57"/>
      <c r="CW44" s="57"/>
      <c r="CX44" s="57"/>
      <c r="CY44" s="57"/>
      <c r="CZ44" s="57"/>
      <c r="DA44" s="57"/>
    </row>
    <row r="45" spans="1:109" ht="12" customHeight="1" x14ac:dyDescent="0.2">
      <c r="A45" s="55"/>
      <c r="B45" s="55"/>
      <c r="C45" s="55"/>
      <c r="D45" s="55"/>
      <c r="E45" s="55"/>
      <c r="F45" s="55"/>
      <c r="G45" s="55"/>
    </row>
    <row r="46" spans="1:109" ht="12" customHeight="1" x14ac:dyDescent="0.25">
      <c r="A46" s="56"/>
      <c r="B46" s="56"/>
      <c r="C46" s="55"/>
      <c r="D46" s="55"/>
      <c r="E46" s="55"/>
      <c r="F46" s="55"/>
      <c r="G46" s="55"/>
    </row>
    <row r="47" spans="1:109" ht="12" customHeight="1" x14ac:dyDescent="0.25">
      <c r="A47" s="56"/>
      <c r="B47" s="56"/>
      <c r="C47" s="55"/>
      <c r="D47" s="55"/>
      <c r="E47" s="55"/>
      <c r="F47" s="55"/>
      <c r="G47" s="55"/>
    </row>
    <row r="48" spans="1:109" ht="12" customHeight="1" x14ac:dyDescent="0.2">
      <c r="A48" s="55"/>
      <c r="B48" s="55"/>
      <c r="C48" s="55"/>
      <c r="D48" s="55"/>
      <c r="E48" s="55"/>
      <c r="F48" s="55"/>
      <c r="G48" s="55"/>
    </row>
  </sheetData>
  <sheetProtection selectLockedCells="1"/>
  <mergeCells count="5">
    <mergeCell ref="A1:BY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fitToHeight="0" orientation="landscape" r:id="rId1"/>
  <headerFooter alignWithMargins="0">
    <oddHeader xml:space="preserve">&amp;C&amp;"Times New Roman,Regular"
                                                            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Z43"/>
  <sheetViews>
    <sheetView showGridLines="0" zoomScale="85" zoomScaleNormal="85" workbookViewId="0">
      <selection activeCell="W26" sqref="W26"/>
    </sheetView>
  </sheetViews>
  <sheetFormatPr defaultColWidth="9.140625" defaultRowHeight="12.75" x14ac:dyDescent="0.2"/>
  <cols>
    <col min="1" max="25" width="7.28515625" style="1" customWidth="1"/>
    <col min="26" max="16384" width="9.140625" style="1"/>
  </cols>
  <sheetData>
    <row r="1" spans="1:26" ht="18" customHeight="1" thickBot="1" x14ac:dyDescent="0.25">
      <c r="A1" s="95"/>
      <c r="B1" s="95"/>
      <c r="C1" s="95"/>
      <c r="D1" s="95"/>
      <c r="E1" s="95"/>
      <c r="F1" s="95"/>
      <c r="G1" s="95"/>
      <c r="H1" s="95"/>
      <c r="I1" s="95"/>
      <c r="J1" s="95"/>
      <c r="K1" s="95"/>
      <c r="L1" s="140" t="s">
        <v>53</v>
      </c>
      <c r="M1" s="140"/>
      <c r="N1" s="140"/>
      <c r="O1" s="140"/>
      <c r="P1" s="95"/>
      <c r="Q1" s="95"/>
      <c r="R1" s="95"/>
      <c r="S1" s="95"/>
      <c r="T1" s="95"/>
      <c r="U1" s="95"/>
      <c r="V1" s="95"/>
      <c r="W1" s="95"/>
      <c r="X1" s="95"/>
      <c r="Y1" s="95"/>
      <c r="Z1" s="37"/>
    </row>
    <row r="2" spans="1:26" ht="18" customHeight="1" thickTop="1" x14ac:dyDescent="0.2">
      <c r="A2" s="159" t="s">
        <v>17</v>
      </c>
      <c r="B2" s="203"/>
      <c r="C2" s="204"/>
      <c r="D2" s="150" t="s">
        <v>61</v>
      </c>
      <c r="E2" s="151"/>
      <c r="F2" s="151"/>
      <c r="G2" s="152"/>
      <c r="J2" s="37"/>
      <c r="K2" s="37"/>
      <c r="L2" s="140"/>
      <c r="M2" s="140"/>
      <c r="N2" s="140"/>
      <c r="O2" s="140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</row>
    <row r="3" spans="1:26" ht="18" customHeight="1" thickBot="1" x14ac:dyDescent="0.25">
      <c r="A3" s="168" t="s">
        <v>41</v>
      </c>
      <c r="B3" s="169"/>
      <c r="C3" s="181"/>
      <c r="D3" s="213">
        <v>43984</v>
      </c>
      <c r="E3" s="214"/>
      <c r="F3" s="214"/>
      <c r="G3" s="215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8"/>
      <c r="Z3" s="37"/>
    </row>
    <row r="4" spans="1:26" ht="18" customHeight="1" thickTop="1" x14ac:dyDescent="0.2">
      <c r="A4" s="168" t="s">
        <v>20</v>
      </c>
      <c r="B4" s="169"/>
      <c r="C4" s="181"/>
      <c r="D4" s="213" t="s">
        <v>71</v>
      </c>
      <c r="E4" s="214"/>
      <c r="F4" s="214"/>
      <c r="G4" s="215"/>
      <c r="H4" s="159" t="s">
        <v>34</v>
      </c>
      <c r="I4" s="160"/>
      <c r="J4" s="141" t="s">
        <v>52</v>
      </c>
      <c r="K4" s="142"/>
      <c r="L4" s="142"/>
      <c r="M4" s="142"/>
      <c r="N4" s="142"/>
      <c r="O4" s="142"/>
      <c r="P4" s="142"/>
      <c r="Q4" s="142"/>
      <c r="R4" s="142"/>
      <c r="S4" s="142"/>
      <c r="T4" s="142"/>
      <c r="U4" s="142"/>
      <c r="V4" s="142"/>
      <c r="W4" s="142"/>
      <c r="X4" s="142"/>
      <c r="Y4" s="143"/>
    </row>
    <row r="5" spans="1:26" ht="18" customHeight="1" x14ac:dyDescent="0.2">
      <c r="A5" s="168" t="s">
        <v>21</v>
      </c>
      <c r="B5" s="169"/>
      <c r="C5" s="181"/>
      <c r="D5" s="213" t="s">
        <v>63</v>
      </c>
      <c r="E5" s="214"/>
      <c r="F5" s="214"/>
      <c r="G5" s="215"/>
      <c r="H5" s="161" t="s">
        <v>22</v>
      </c>
      <c r="I5" s="162"/>
      <c r="J5" s="144" t="s">
        <v>56</v>
      </c>
      <c r="K5" s="145"/>
      <c r="L5" s="145"/>
      <c r="M5" s="145"/>
      <c r="N5" s="145"/>
      <c r="O5" s="145"/>
      <c r="P5" s="145"/>
      <c r="Q5" s="145"/>
      <c r="R5" s="145"/>
      <c r="S5" s="145"/>
      <c r="T5" s="145"/>
      <c r="U5" s="145"/>
      <c r="V5" s="145"/>
      <c r="W5" s="145"/>
      <c r="X5" s="145"/>
      <c r="Y5" s="146"/>
    </row>
    <row r="6" spans="1:26" ht="18" customHeight="1" thickBot="1" x14ac:dyDescent="0.25">
      <c r="A6" s="168" t="s">
        <v>18</v>
      </c>
      <c r="B6" s="169"/>
      <c r="C6" s="181"/>
      <c r="D6" s="213">
        <v>43984</v>
      </c>
      <c r="E6" s="214"/>
      <c r="F6" s="214"/>
      <c r="G6" s="215"/>
      <c r="H6" s="163"/>
      <c r="I6" s="164"/>
      <c r="J6" s="147"/>
      <c r="K6" s="148"/>
      <c r="L6" s="148"/>
      <c r="M6" s="148"/>
      <c r="N6" s="148"/>
      <c r="O6" s="148"/>
      <c r="P6" s="148"/>
      <c r="Q6" s="148"/>
      <c r="R6" s="148"/>
      <c r="S6" s="148"/>
      <c r="T6" s="148"/>
      <c r="U6" s="148"/>
      <c r="V6" s="148"/>
      <c r="W6" s="148"/>
      <c r="X6" s="148"/>
      <c r="Y6" s="149"/>
    </row>
    <row r="7" spans="1:26" ht="18" customHeight="1" thickTop="1" thickBot="1" x14ac:dyDescent="0.25">
      <c r="A7" s="178" t="s">
        <v>42</v>
      </c>
      <c r="B7" s="179"/>
      <c r="C7" s="180"/>
      <c r="D7" s="207" t="s">
        <v>58</v>
      </c>
      <c r="E7" s="208"/>
      <c r="F7" s="208"/>
      <c r="G7" s="209"/>
      <c r="H7" s="156" t="s">
        <v>14</v>
      </c>
      <c r="I7" s="157"/>
      <c r="J7" s="157"/>
      <c r="K7" s="157"/>
      <c r="L7" s="157"/>
      <c r="M7" s="157"/>
      <c r="N7" s="157"/>
      <c r="O7" s="157"/>
      <c r="P7" s="157"/>
      <c r="Q7" s="157"/>
      <c r="R7" s="157"/>
      <c r="S7" s="157"/>
      <c r="T7" s="157"/>
      <c r="U7" s="157"/>
      <c r="V7" s="157"/>
      <c r="W7" s="157"/>
      <c r="X7" s="157"/>
      <c r="Y7" s="158"/>
    </row>
    <row r="8" spans="1:26" ht="18" customHeight="1" thickTop="1" thickBot="1" x14ac:dyDescent="0.25">
      <c r="A8" s="174" t="s">
        <v>19</v>
      </c>
      <c r="B8" s="175"/>
      <c r="C8" s="175"/>
      <c r="D8" s="175"/>
      <c r="E8" s="176"/>
      <c r="F8" s="96" t="s">
        <v>0</v>
      </c>
      <c r="G8" s="27" t="s">
        <v>4</v>
      </c>
      <c r="H8" s="291" t="s">
        <v>35</v>
      </c>
      <c r="I8" s="292"/>
      <c r="J8" s="3"/>
      <c r="K8" s="3"/>
      <c r="L8" s="3"/>
      <c r="M8" s="3"/>
      <c r="N8" s="302" t="s">
        <v>10</v>
      </c>
      <c r="O8" s="303"/>
      <c r="P8" s="303"/>
      <c r="Q8" s="303"/>
      <c r="R8" s="303"/>
      <c r="S8" s="303"/>
      <c r="T8" s="304" t="s">
        <v>11</v>
      </c>
      <c r="U8" s="303"/>
      <c r="V8" s="303"/>
      <c r="W8" s="303"/>
      <c r="X8" s="303"/>
      <c r="Y8" s="305"/>
    </row>
    <row r="9" spans="1:26" ht="18" customHeight="1" thickTop="1" thickBot="1" x14ac:dyDescent="0.25">
      <c r="A9" s="171" t="s">
        <v>27</v>
      </c>
      <c r="B9" s="172"/>
      <c r="C9" s="172"/>
      <c r="D9" s="172"/>
      <c r="E9" s="173"/>
      <c r="F9" s="4">
        <v>3</v>
      </c>
      <c r="G9" s="5">
        <v>372</v>
      </c>
      <c r="H9" s="293"/>
      <c r="I9" s="294"/>
      <c r="J9" s="3"/>
      <c r="K9" s="3"/>
      <c r="L9" s="3"/>
      <c r="M9" s="3"/>
      <c r="N9" s="268" t="s">
        <v>0</v>
      </c>
      <c r="O9" s="269"/>
      <c r="P9" s="269"/>
      <c r="Q9" s="270" t="s">
        <v>1</v>
      </c>
      <c r="R9" s="269"/>
      <c r="S9" s="271"/>
      <c r="T9" s="274" t="s">
        <v>0</v>
      </c>
      <c r="U9" s="275"/>
      <c r="V9" s="276"/>
      <c r="W9" s="274" t="s">
        <v>1</v>
      </c>
      <c r="X9" s="277"/>
      <c r="Y9" s="278"/>
    </row>
    <row r="10" spans="1:26" ht="18" customHeight="1" thickTop="1" x14ac:dyDescent="0.2">
      <c r="A10" s="168" t="s">
        <v>28</v>
      </c>
      <c r="B10" s="169"/>
      <c r="C10" s="169"/>
      <c r="D10" s="169"/>
      <c r="E10" s="170"/>
      <c r="F10" s="4">
        <v>2</v>
      </c>
      <c r="G10" s="5">
        <v>193</v>
      </c>
      <c r="H10" s="301"/>
      <c r="I10" s="195"/>
      <c r="J10" s="190" t="s">
        <v>5</v>
      </c>
      <c r="K10" s="190"/>
      <c r="L10" s="190"/>
      <c r="M10" s="191"/>
      <c r="N10" s="272" t="s">
        <v>65</v>
      </c>
      <c r="O10" s="273"/>
      <c r="P10" s="273"/>
      <c r="Q10" s="260" t="str">
        <f>IF(N10="","",N10)</f>
        <v>2360/43-93</v>
      </c>
      <c r="R10" s="261"/>
      <c r="S10" s="261"/>
      <c r="T10" s="279">
        <v>3030</v>
      </c>
      <c r="U10" s="280"/>
      <c r="V10" s="281"/>
      <c r="W10" s="260">
        <f>IF(T10="","",T10)</f>
        <v>3030</v>
      </c>
      <c r="X10" s="261"/>
      <c r="Y10" s="282"/>
    </row>
    <row r="11" spans="1:26" ht="18" customHeight="1" x14ac:dyDescent="0.2">
      <c r="A11" s="168" t="s">
        <v>29</v>
      </c>
      <c r="B11" s="169"/>
      <c r="C11" s="169"/>
      <c r="D11" s="169"/>
      <c r="E11" s="170"/>
      <c r="F11" s="4">
        <v>0</v>
      </c>
      <c r="G11" s="5">
        <v>152</v>
      </c>
      <c r="H11" s="227"/>
      <c r="I11" s="155"/>
      <c r="J11" s="188" t="s">
        <v>3</v>
      </c>
      <c r="K11" s="188"/>
      <c r="L11" s="188"/>
      <c r="M11" s="189"/>
      <c r="N11" s="177" t="s">
        <v>69</v>
      </c>
      <c r="O11" s="306"/>
      <c r="P11" s="306"/>
      <c r="Q11" s="260" t="str">
        <f>IF(N11="","",N11)</f>
        <v>248145/PR389059</v>
      </c>
      <c r="R11" s="261"/>
      <c r="S11" s="261"/>
      <c r="T11" s="314" t="s">
        <v>70</v>
      </c>
      <c r="U11" s="284"/>
      <c r="V11" s="285"/>
      <c r="W11" s="260" t="str">
        <f>IF(T11="","",T11)</f>
        <v>271337</v>
      </c>
      <c r="X11" s="261"/>
      <c r="Y11" s="282"/>
    </row>
    <row r="12" spans="1:26" ht="18" customHeight="1" x14ac:dyDescent="0.2">
      <c r="A12" s="168" t="s">
        <v>30</v>
      </c>
      <c r="B12" s="169"/>
      <c r="C12" s="169"/>
      <c r="D12" s="169"/>
      <c r="E12" s="170"/>
      <c r="F12" s="4">
        <v>1</v>
      </c>
      <c r="G12" s="5">
        <v>135</v>
      </c>
      <c r="H12" s="299"/>
      <c r="I12" s="300"/>
      <c r="J12" s="188" t="s">
        <v>23</v>
      </c>
      <c r="K12" s="188"/>
      <c r="L12" s="188"/>
      <c r="M12" s="189"/>
      <c r="N12" s="262">
        <v>44153</v>
      </c>
      <c r="O12" s="263"/>
      <c r="P12" s="263"/>
      <c r="Q12" s="264">
        <f>IF(N12="","",N12)</f>
        <v>44153</v>
      </c>
      <c r="R12" s="265"/>
      <c r="S12" s="265"/>
      <c r="T12" s="262">
        <v>44259</v>
      </c>
      <c r="U12" s="263"/>
      <c r="V12" s="266"/>
      <c r="W12" s="264">
        <f>IF(T12="","",T12)</f>
        <v>44259</v>
      </c>
      <c r="X12" s="265"/>
      <c r="Y12" s="267"/>
    </row>
    <row r="13" spans="1:26" ht="18" customHeight="1" x14ac:dyDescent="0.2">
      <c r="A13" s="168" t="s">
        <v>31</v>
      </c>
      <c r="B13" s="169"/>
      <c r="C13" s="169"/>
      <c r="D13" s="169"/>
      <c r="E13" s="170"/>
      <c r="F13" s="4">
        <v>1</v>
      </c>
      <c r="G13" s="5">
        <v>128</v>
      </c>
      <c r="H13" s="297" t="s">
        <v>38</v>
      </c>
      <c r="I13" s="298"/>
      <c r="J13" s="188" t="s">
        <v>7</v>
      </c>
      <c r="K13" s="188"/>
      <c r="L13" s="188"/>
      <c r="M13" s="189"/>
      <c r="N13" s="236">
        <v>0.21959999999999999</v>
      </c>
      <c r="O13" s="237"/>
      <c r="P13" s="237"/>
      <c r="Q13" s="233">
        <v>0.35720000000000002</v>
      </c>
      <c r="R13" s="234"/>
      <c r="S13" s="234"/>
      <c r="T13" s="236">
        <v>0.33339999999999997</v>
      </c>
      <c r="U13" s="237"/>
      <c r="V13" s="238"/>
      <c r="W13" s="233">
        <v>0.3891</v>
      </c>
      <c r="X13" s="234"/>
      <c r="Y13" s="235"/>
    </row>
    <row r="14" spans="1:26" ht="18" customHeight="1" x14ac:dyDescent="0.2">
      <c r="A14" s="168" t="s">
        <v>36</v>
      </c>
      <c r="B14" s="169"/>
      <c r="C14" s="169"/>
      <c r="D14" s="169"/>
      <c r="E14" s="170"/>
      <c r="F14" s="4">
        <v>2</v>
      </c>
      <c r="G14" s="5">
        <v>260</v>
      </c>
      <c r="H14" s="297" t="s">
        <v>38</v>
      </c>
      <c r="I14" s="298"/>
      <c r="J14" s="239" t="s">
        <v>43</v>
      </c>
      <c r="K14" s="188"/>
      <c r="L14" s="188"/>
      <c r="M14" s="189"/>
      <c r="N14" s="254">
        <v>0.25</v>
      </c>
      <c r="O14" s="255"/>
      <c r="P14" s="256"/>
      <c r="Q14" s="251">
        <v>0.75</v>
      </c>
      <c r="R14" s="252"/>
      <c r="S14" s="257"/>
      <c r="T14" s="254">
        <v>1</v>
      </c>
      <c r="U14" s="255"/>
      <c r="V14" s="256"/>
      <c r="W14" s="251">
        <v>1</v>
      </c>
      <c r="X14" s="252"/>
      <c r="Y14" s="253"/>
    </row>
    <row r="15" spans="1:26" ht="18" customHeight="1" x14ac:dyDescent="0.2">
      <c r="A15" s="168" t="s">
        <v>37</v>
      </c>
      <c r="B15" s="169"/>
      <c r="C15" s="169"/>
      <c r="D15" s="169"/>
      <c r="E15" s="170"/>
      <c r="F15" s="4">
        <v>1</v>
      </c>
      <c r="G15" s="5">
        <v>132</v>
      </c>
      <c r="H15" s="289" t="s">
        <v>38</v>
      </c>
      <c r="I15" s="290"/>
      <c r="J15" s="188" t="s">
        <v>2</v>
      </c>
      <c r="K15" s="188"/>
      <c r="L15" s="188"/>
      <c r="M15" s="189"/>
      <c r="N15" s="218">
        <v>1</v>
      </c>
      <c r="O15" s="219"/>
      <c r="P15" s="220"/>
      <c r="Q15" s="218">
        <v>1</v>
      </c>
      <c r="R15" s="219"/>
      <c r="S15" s="219"/>
      <c r="T15" s="218">
        <v>1</v>
      </c>
      <c r="U15" s="219"/>
      <c r="V15" s="220"/>
      <c r="W15" s="218">
        <v>1</v>
      </c>
      <c r="X15" s="219"/>
      <c r="Y15" s="258"/>
    </row>
    <row r="16" spans="1:26" ht="18" customHeight="1" x14ac:dyDescent="0.2">
      <c r="A16" s="202"/>
      <c r="B16" s="188"/>
      <c r="C16" s="188"/>
      <c r="D16" s="188"/>
      <c r="E16" s="189"/>
      <c r="F16" s="4"/>
      <c r="G16" s="5"/>
      <c r="H16" s="227"/>
      <c r="I16" s="155"/>
      <c r="J16" s="188" t="s">
        <v>15</v>
      </c>
      <c r="K16" s="188"/>
      <c r="L16" s="188"/>
      <c r="M16" s="189"/>
      <c r="N16" s="218">
        <v>1</v>
      </c>
      <c r="O16" s="219"/>
      <c r="P16" s="220"/>
      <c r="Q16" s="218">
        <v>1</v>
      </c>
      <c r="R16" s="219"/>
      <c r="S16" s="219"/>
      <c r="T16" s="218">
        <v>60</v>
      </c>
      <c r="U16" s="219"/>
      <c r="V16" s="220"/>
      <c r="W16" s="218">
        <v>60</v>
      </c>
      <c r="X16" s="219"/>
      <c r="Y16" s="258"/>
    </row>
    <row r="17" spans="1:25" ht="18" customHeight="1" x14ac:dyDescent="0.2">
      <c r="A17" s="202"/>
      <c r="B17" s="188"/>
      <c r="C17" s="188"/>
      <c r="D17" s="188"/>
      <c r="E17" s="189"/>
      <c r="F17" s="4"/>
      <c r="G17" s="5"/>
      <c r="H17" s="227"/>
      <c r="I17" s="155"/>
      <c r="J17" s="188" t="s">
        <v>16</v>
      </c>
      <c r="K17" s="188"/>
      <c r="L17" s="188"/>
      <c r="M17" s="189"/>
      <c r="N17" s="218">
        <v>1</v>
      </c>
      <c r="O17" s="219"/>
      <c r="P17" s="220"/>
      <c r="Q17" s="218">
        <v>1</v>
      </c>
      <c r="R17" s="219"/>
      <c r="S17" s="219"/>
      <c r="T17" s="218">
        <v>1</v>
      </c>
      <c r="U17" s="219"/>
      <c r="V17" s="220"/>
      <c r="W17" s="218">
        <v>1</v>
      </c>
      <c r="X17" s="219"/>
      <c r="Y17" s="258"/>
    </row>
    <row r="18" spans="1:25" ht="18" customHeight="1" x14ac:dyDescent="0.2">
      <c r="A18" s="202"/>
      <c r="B18" s="188"/>
      <c r="C18" s="188"/>
      <c r="D18" s="188"/>
      <c r="E18" s="189"/>
      <c r="F18" s="4"/>
      <c r="G18" s="5"/>
      <c r="H18" s="227"/>
      <c r="I18" s="155"/>
      <c r="J18" s="188" t="s">
        <v>24</v>
      </c>
      <c r="K18" s="188"/>
      <c r="L18" s="188"/>
      <c r="M18" s="189"/>
      <c r="N18" s="216">
        <v>2</v>
      </c>
      <c r="O18" s="217"/>
      <c r="P18" s="259"/>
      <c r="Q18" s="216">
        <v>251</v>
      </c>
      <c r="R18" s="217"/>
      <c r="S18" s="217"/>
      <c r="T18" s="177">
        <v>2</v>
      </c>
      <c r="U18" s="244"/>
      <c r="V18" s="245"/>
      <c r="W18" s="154">
        <v>2140</v>
      </c>
      <c r="X18" s="244"/>
      <c r="Y18" s="246"/>
    </row>
    <row r="19" spans="1:25" ht="18" customHeight="1" thickBot="1" x14ac:dyDescent="0.25">
      <c r="A19" s="202"/>
      <c r="B19" s="188"/>
      <c r="C19" s="188"/>
      <c r="D19" s="188"/>
      <c r="E19" s="189"/>
      <c r="F19" s="4"/>
      <c r="G19" s="5"/>
      <c r="H19" s="225" t="s">
        <v>38</v>
      </c>
      <c r="I19" s="226"/>
      <c r="J19" s="223" t="s">
        <v>40</v>
      </c>
      <c r="K19" s="223"/>
      <c r="L19" s="223"/>
      <c r="M19" s="224"/>
      <c r="N19" s="196" t="s">
        <v>12</v>
      </c>
      <c r="O19" s="197"/>
      <c r="P19" s="197"/>
      <c r="Q19" s="197"/>
      <c r="R19" s="197"/>
      <c r="S19" s="198"/>
      <c r="T19" s="247">
        <f>IF(ISBLANK(T18)," ",(3+3.29*(((T18/T16)*T17*(1+(T17/T16)))^0.5))/(T13*T15*T17))</f>
        <v>10.814798927541798</v>
      </c>
      <c r="U19" s="248"/>
      <c r="V19" s="249"/>
      <c r="W19" s="247">
        <f>IF(ISBLANK(W18)," ",(3+3.29*(((W18/W16)*W17*(1+(W17/W16)))^0.5))/(W13*W15*W17))</f>
        <v>58.626210802300349</v>
      </c>
      <c r="X19" s="248"/>
      <c r="Y19" s="250"/>
    </row>
    <row r="20" spans="1:25" ht="18" customHeight="1" thickTop="1" thickBot="1" x14ac:dyDescent="0.25">
      <c r="A20" s="199"/>
      <c r="B20" s="200"/>
      <c r="C20" s="200"/>
      <c r="D20" s="200"/>
      <c r="E20" s="201"/>
      <c r="F20" s="24"/>
      <c r="G20" s="25"/>
      <c r="H20" s="291" t="s">
        <v>35</v>
      </c>
      <c r="I20" s="295"/>
      <c r="J20" s="221" t="s">
        <v>10</v>
      </c>
      <c r="K20" s="221"/>
      <c r="L20" s="221"/>
      <c r="M20" s="221"/>
      <c r="N20" s="221"/>
      <c r="O20" s="221"/>
      <c r="P20" s="221"/>
      <c r="Q20" s="221"/>
      <c r="R20" s="221"/>
      <c r="S20" s="222"/>
      <c r="T20" s="240" t="s">
        <v>11</v>
      </c>
      <c r="U20" s="241"/>
      <c r="V20" s="241"/>
      <c r="W20" s="241"/>
      <c r="X20" s="242"/>
      <c r="Y20" s="243"/>
    </row>
    <row r="21" spans="1:25" ht="18" customHeight="1" thickTop="1" thickBot="1" x14ac:dyDescent="0.25">
      <c r="A21" s="26" t="s">
        <v>39</v>
      </c>
      <c r="B21" s="205" t="s">
        <v>33</v>
      </c>
      <c r="C21" s="205"/>
      <c r="D21" s="205"/>
      <c r="E21" s="205"/>
      <c r="F21" s="205"/>
      <c r="G21" s="206"/>
      <c r="H21" s="293"/>
      <c r="I21" s="296"/>
      <c r="J21" s="192" t="s">
        <v>0</v>
      </c>
      <c r="K21" s="192"/>
      <c r="L21" s="192"/>
      <c r="M21" s="192"/>
      <c r="N21" s="192"/>
      <c r="O21" s="165" t="s">
        <v>1</v>
      </c>
      <c r="P21" s="166"/>
      <c r="Q21" s="166"/>
      <c r="R21" s="166"/>
      <c r="S21" s="167"/>
      <c r="T21" s="230" t="s">
        <v>0</v>
      </c>
      <c r="U21" s="231"/>
      <c r="V21" s="232"/>
      <c r="W21" s="274" t="s">
        <v>1</v>
      </c>
      <c r="X21" s="287"/>
      <c r="Y21" s="288"/>
    </row>
    <row r="22" spans="1:25" ht="49.9" customHeight="1" thickTop="1" thickBot="1" x14ac:dyDescent="0.25">
      <c r="A22" s="6" t="s">
        <v>6</v>
      </c>
      <c r="B22" s="185" t="s">
        <v>13</v>
      </c>
      <c r="C22" s="186"/>
      <c r="D22" s="186"/>
      <c r="E22" s="186"/>
      <c r="F22" s="186"/>
      <c r="G22" s="187"/>
      <c r="H22" s="228" t="s">
        <v>44</v>
      </c>
      <c r="I22" s="229"/>
      <c r="J22" s="18" t="s">
        <v>8</v>
      </c>
      <c r="K22" s="19" t="s">
        <v>32</v>
      </c>
      <c r="L22" s="19" t="s">
        <v>25</v>
      </c>
      <c r="M22" s="19" t="s">
        <v>9</v>
      </c>
      <c r="N22" s="20" t="s">
        <v>26</v>
      </c>
      <c r="O22" s="21" t="s">
        <v>8</v>
      </c>
      <c r="P22" s="19" t="s">
        <v>32</v>
      </c>
      <c r="Q22" s="19" t="s">
        <v>25</v>
      </c>
      <c r="R22" s="19" t="s">
        <v>9</v>
      </c>
      <c r="S22" s="20" t="s">
        <v>26</v>
      </c>
      <c r="T22" s="22" t="s">
        <v>8</v>
      </c>
      <c r="U22" s="19" t="s">
        <v>9</v>
      </c>
      <c r="V22" s="20" t="s">
        <v>26</v>
      </c>
      <c r="W22" s="22" t="s">
        <v>8</v>
      </c>
      <c r="X22" s="19" t="s">
        <v>9</v>
      </c>
      <c r="Y22" s="23" t="s">
        <v>26</v>
      </c>
    </row>
    <row r="23" spans="1:25" s="2" customFormat="1" ht="19.899999999999999" customHeight="1" thickTop="1" x14ac:dyDescent="0.25">
      <c r="A23" s="40">
        <v>20</v>
      </c>
      <c r="B23" s="193" t="s">
        <v>72</v>
      </c>
      <c r="C23" s="194"/>
      <c r="D23" s="194"/>
      <c r="E23" s="194"/>
      <c r="F23" s="194"/>
      <c r="G23" s="195"/>
      <c r="H23" s="279"/>
      <c r="I23" s="195"/>
      <c r="J23" s="41">
        <v>1</v>
      </c>
      <c r="K23" s="47">
        <v>1</v>
      </c>
      <c r="L23" s="7">
        <f>IF(ISBLANK(K23)," ",IF(K23=" "," ",(3+3.29*(((K23)*$N$17*(1+($N$17/$N$16)))^0.5))/($N$15*$N$13*$N$17*$N$14)))</f>
        <v>139.39458324603794</v>
      </c>
      <c r="M23" s="8">
        <f t="shared" ref="M23:M42" si="0">IF(ISBLANK(J23)," ",(J23/$N$17)-K23)</f>
        <v>0</v>
      </c>
      <c r="N23" s="9">
        <f>IF(ISBLANK(J23)," ",M23/(N$13*N$14*N$15))</f>
        <v>0</v>
      </c>
      <c r="O23" s="41">
        <v>1533</v>
      </c>
      <c r="P23" s="50">
        <v>128</v>
      </c>
      <c r="Q23" s="10">
        <f>IF(ISBLANK(P23)," ",IF(P23=" "," ",(3+3.29*(((P23)*$Q$17*(1+($Q$17/$Q$16)))^0.5))/($Q$15*$Q$13*$Q$17*$Q$14)))</f>
        <v>207.68943635684954</v>
      </c>
      <c r="R23" s="11">
        <f>IF(ISBLANK(O23)," ",(O23/$Q$17)-P23)</f>
        <v>1405</v>
      </c>
      <c r="S23" s="9">
        <f>IF(ISBLANK(O23)," ",R23/(Q$13*Q$14*Q$15))</f>
        <v>5244.4942142590517</v>
      </c>
      <c r="T23" s="53">
        <v>1</v>
      </c>
      <c r="U23" s="28">
        <f>IF(ISBLANK(T23)," ",(T23/$T$17)-($T$18/$T$16))</f>
        <v>0.96666666666666667</v>
      </c>
      <c r="V23" s="29">
        <f>IF(ISBLANK(T23), " ", (U23/T$13))</f>
        <v>2.8994201159768047</v>
      </c>
      <c r="W23" s="53">
        <v>49</v>
      </c>
      <c r="X23" s="28">
        <f>IF(ISBLANK(W23)," ",(W23/$W$17)-($W$18/$W$16))</f>
        <v>13.333333333333336</v>
      </c>
      <c r="Y23" s="30">
        <f>IF(ISBLANK(W23), " ", (X23/$W$13))</f>
        <v>34.267112139124478</v>
      </c>
    </row>
    <row r="24" spans="1:25" s="2" customFormat="1" ht="19.899999999999999" customHeight="1" x14ac:dyDescent="0.25">
      <c r="A24" s="42">
        <v>21</v>
      </c>
      <c r="B24" s="153" t="s">
        <v>73</v>
      </c>
      <c r="C24" s="154"/>
      <c r="D24" s="154"/>
      <c r="E24" s="154"/>
      <c r="F24" s="154"/>
      <c r="G24" s="155"/>
      <c r="H24" s="177"/>
      <c r="I24" s="155"/>
      <c r="J24" s="43">
        <v>1</v>
      </c>
      <c r="K24" s="48">
        <v>1</v>
      </c>
      <c r="L24" s="7">
        <f t="shared" ref="L24:L42" si="1">IF(ISBLANK(K24)," ",IF(K24=" "," ",(3+3.29*(((K24)*$N$17*(1+($N$17/$N$16)))^0.5))/($N$15*$N$13*$N$17*$N$14)))</f>
        <v>139.39458324603794</v>
      </c>
      <c r="M24" s="12">
        <f t="shared" si="0"/>
        <v>0</v>
      </c>
      <c r="N24" s="13">
        <f t="shared" ref="N24:N42" si="2">IF(ISBLANK(J24)," ",M24/(N$13*N$14*N$15))</f>
        <v>0</v>
      </c>
      <c r="O24" s="43">
        <v>1255</v>
      </c>
      <c r="P24" s="51">
        <v>128</v>
      </c>
      <c r="Q24" s="7">
        <f t="shared" ref="Q24:Q42" si="3">IF(ISBLANK(P24)," ",IF(P24=" "," ",(3+3.29*(((P24)*$Q$17*(1+($Q$17/$Q$16)))^0.5))/($Q$15*$Q$13*$Q$17*$Q$14)))</f>
        <v>207.68943635684954</v>
      </c>
      <c r="R24" s="12">
        <f t="shared" ref="R24:R42" si="4">IF(ISBLANK(O24)," ",(O24/$Q$17)-P24)</f>
        <v>1127</v>
      </c>
      <c r="S24" s="13">
        <f t="shared" ref="S24:S42" si="5">IF(ISBLANK(O24)," ",R24/(Q$13*Q$14*Q$15))</f>
        <v>4206.7935796939155</v>
      </c>
      <c r="T24" s="43">
        <v>1</v>
      </c>
      <c r="U24" s="31">
        <f t="shared" ref="U24:U42" si="6">IF(ISBLANK(T24)," ",(T24/$T$17)-($T$18/$T$16))</f>
        <v>0.96666666666666667</v>
      </c>
      <c r="V24" s="32">
        <f t="shared" ref="V24:V42" si="7">IF(ISBLANK(T24), " ", (U24/T$13))</f>
        <v>2.8994201159768047</v>
      </c>
      <c r="W24" s="43">
        <v>45</v>
      </c>
      <c r="X24" s="31">
        <f t="shared" ref="X24:X42" si="8">IF(ISBLANK(W24)," ",(W24/$W$17)-($W$18/$W$16))</f>
        <v>9.3333333333333357</v>
      </c>
      <c r="Y24" s="33">
        <f>IF(ISBLANK(W24), " ", (X24/$W$13))</f>
        <v>23.986978497387138</v>
      </c>
    </row>
    <row r="25" spans="1:25" s="2" customFormat="1" ht="19.899999999999999" customHeight="1" x14ac:dyDescent="0.25">
      <c r="A25" s="44">
        <v>23</v>
      </c>
      <c r="B25" s="153" t="s">
        <v>74</v>
      </c>
      <c r="C25" s="154"/>
      <c r="D25" s="154"/>
      <c r="E25" s="154"/>
      <c r="F25" s="154"/>
      <c r="G25" s="155"/>
      <c r="H25" s="177"/>
      <c r="I25" s="155"/>
      <c r="J25" s="43">
        <v>0</v>
      </c>
      <c r="K25" s="48">
        <v>1</v>
      </c>
      <c r="L25" s="7">
        <f t="shared" si="1"/>
        <v>139.39458324603794</v>
      </c>
      <c r="M25" s="12">
        <f t="shared" si="0"/>
        <v>-1</v>
      </c>
      <c r="N25" s="13">
        <f t="shared" si="2"/>
        <v>-18.214936247723134</v>
      </c>
      <c r="O25" s="43">
        <v>1792</v>
      </c>
      <c r="P25" s="51">
        <v>128</v>
      </c>
      <c r="Q25" s="7">
        <f t="shared" si="3"/>
        <v>207.68943635684954</v>
      </c>
      <c r="R25" s="12">
        <f t="shared" si="4"/>
        <v>1664</v>
      </c>
      <c r="S25" s="13">
        <f t="shared" si="5"/>
        <v>6211.2728630085849</v>
      </c>
      <c r="T25" s="43">
        <v>0</v>
      </c>
      <c r="U25" s="31">
        <f t="shared" si="6"/>
        <v>-3.3333333333333333E-2</v>
      </c>
      <c r="V25" s="32">
        <f t="shared" si="7"/>
        <v>-9.9980003999200165E-2</v>
      </c>
      <c r="W25" s="43">
        <v>90</v>
      </c>
      <c r="X25" s="31">
        <f t="shared" si="8"/>
        <v>54.333333333333336</v>
      </c>
      <c r="Y25" s="33">
        <f t="shared" ref="Y25:Y42" si="9">IF(ISBLANK(W25), " ", (X25/$W$13))</f>
        <v>139.63848196693223</v>
      </c>
    </row>
    <row r="26" spans="1:25" s="2" customFormat="1" ht="19.899999999999999" customHeight="1" x14ac:dyDescent="0.25">
      <c r="A26" s="42"/>
      <c r="B26" s="153"/>
      <c r="C26" s="154"/>
      <c r="D26" s="154"/>
      <c r="E26" s="154"/>
      <c r="F26" s="154"/>
      <c r="G26" s="155"/>
      <c r="H26" s="177"/>
      <c r="I26" s="155"/>
      <c r="J26" s="43"/>
      <c r="K26" s="48"/>
      <c r="L26" s="7" t="str">
        <f t="shared" si="1"/>
        <v xml:space="preserve"> </v>
      </c>
      <c r="M26" s="12" t="str">
        <f t="shared" si="0"/>
        <v xml:space="preserve"> </v>
      </c>
      <c r="N26" s="13" t="str">
        <f t="shared" si="2"/>
        <v xml:space="preserve"> </v>
      </c>
      <c r="O26" s="43"/>
      <c r="P26" s="51"/>
      <c r="Q26" s="7" t="str">
        <f t="shared" si="3"/>
        <v xml:space="preserve"> </v>
      </c>
      <c r="R26" s="12" t="str">
        <f t="shared" si="4"/>
        <v xml:space="preserve"> </v>
      </c>
      <c r="S26" s="13" t="str">
        <f t="shared" si="5"/>
        <v xml:space="preserve"> </v>
      </c>
      <c r="T26" s="43"/>
      <c r="U26" s="31" t="str">
        <f t="shared" si="6"/>
        <v xml:space="preserve"> </v>
      </c>
      <c r="V26" s="32" t="str">
        <f t="shared" si="7"/>
        <v xml:space="preserve"> </v>
      </c>
      <c r="W26" s="43"/>
      <c r="X26" s="31" t="str">
        <f t="shared" si="8"/>
        <v xml:space="preserve"> </v>
      </c>
      <c r="Y26" s="33" t="str">
        <f t="shared" si="9"/>
        <v xml:space="preserve"> </v>
      </c>
    </row>
    <row r="27" spans="1:25" s="2" customFormat="1" ht="19.899999999999999" customHeight="1" x14ac:dyDescent="0.25">
      <c r="A27" s="44"/>
      <c r="B27" s="153"/>
      <c r="C27" s="154"/>
      <c r="D27" s="154"/>
      <c r="E27" s="154"/>
      <c r="F27" s="154"/>
      <c r="G27" s="155"/>
      <c r="H27" s="177"/>
      <c r="I27" s="155"/>
      <c r="J27" s="43"/>
      <c r="K27" s="48"/>
      <c r="L27" s="7" t="str">
        <f t="shared" si="1"/>
        <v xml:space="preserve"> </v>
      </c>
      <c r="M27" s="14" t="str">
        <f t="shared" si="0"/>
        <v xml:space="preserve"> </v>
      </c>
      <c r="N27" s="13" t="str">
        <f t="shared" si="2"/>
        <v xml:space="preserve"> </v>
      </c>
      <c r="O27" s="43"/>
      <c r="P27" s="51"/>
      <c r="Q27" s="7" t="str">
        <f t="shared" si="3"/>
        <v xml:space="preserve"> </v>
      </c>
      <c r="R27" s="12" t="str">
        <f t="shared" si="4"/>
        <v xml:space="preserve"> </v>
      </c>
      <c r="S27" s="13" t="str">
        <f t="shared" si="5"/>
        <v xml:space="preserve"> </v>
      </c>
      <c r="T27" s="43"/>
      <c r="U27" s="31" t="str">
        <f t="shared" si="6"/>
        <v xml:space="preserve"> </v>
      </c>
      <c r="V27" s="32" t="str">
        <f t="shared" si="7"/>
        <v xml:space="preserve"> </v>
      </c>
      <c r="W27" s="43"/>
      <c r="X27" s="31" t="str">
        <f t="shared" si="8"/>
        <v xml:space="preserve"> </v>
      </c>
      <c r="Y27" s="33" t="str">
        <f t="shared" si="9"/>
        <v xml:space="preserve"> </v>
      </c>
    </row>
    <row r="28" spans="1:25" s="2" customFormat="1" ht="19.899999999999999" customHeight="1" x14ac:dyDescent="0.25">
      <c r="A28" s="42"/>
      <c r="B28" s="153"/>
      <c r="C28" s="154"/>
      <c r="D28" s="154"/>
      <c r="E28" s="154"/>
      <c r="F28" s="154"/>
      <c r="G28" s="155"/>
      <c r="H28" s="177"/>
      <c r="I28" s="155"/>
      <c r="J28" s="43"/>
      <c r="K28" s="48"/>
      <c r="L28" s="7" t="str">
        <f t="shared" si="1"/>
        <v xml:space="preserve"> </v>
      </c>
      <c r="M28" s="12" t="str">
        <f t="shared" si="0"/>
        <v xml:space="preserve"> </v>
      </c>
      <c r="N28" s="13" t="str">
        <f t="shared" si="2"/>
        <v xml:space="preserve"> </v>
      </c>
      <c r="O28" s="43"/>
      <c r="P28" s="51"/>
      <c r="Q28" s="7" t="str">
        <f t="shared" si="3"/>
        <v xml:space="preserve"> </v>
      </c>
      <c r="R28" s="12" t="str">
        <f t="shared" si="4"/>
        <v xml:space="preserve"> </v>
      </c>
      <c r="S28" s="13" t="str">
        <f t="shared" si="5"/>
        <v xml:space="preserve"> </v>
      </c>
      <c r="T28" s="43"/>
      <c r="U28" s="31" t="str">
        <f t="shared" si="6"/>
        <v xml:space="preserve"> </v>
      </c>
      <c r="V28" s="32" t="str">
        <f t="shared" si="7"/>
        <v xml:space="preserve"> </v>
      </c>
      <c r="W28" s="43"/>
      <c r="X28" s="31" t="str">
        <f t="shared" si="8"/>
        <v xml:space="preserve"> </v>
      </c>
      <c r="Y28" s="33" t="str">
        <f t="shared" si="9"/>
        <v xml:space="preserve"> </v>
      </c>
    </row>
    <row r="29" spans="1:25" s="2" customFormat="1" ht="19.899999999999999" customHeight="1" x14ac:dyDescent="0.25">
      <c r="A29" s="44"/>
      <c r="B29" s="153"/>
      <c r="C29" s="154"/>
      <c r="D29" s="154"/>
      <c r="E29" s="154"/>
      <c r="F29" s="154"/>
      <c r="G29" s="155"/>
      <c r="H29" s="177"/>
      <c r="I29" s="155"/>
      <c r="J29" s="43"/>
      <c r="K29" s="48"/>
      <c r="L29" s="7" t="str">
        <f t="shared" si="1"/>
        <v xml:space="preserve"> </v>
      </c>
      <c r="M29" s="12" t="str">
        <f t="shared" si="0"/>
        <v xml:space="preserve"> </v>
      </c>
      <c r="N29" s="13" t="str">
        <f t="shared" si="2"/>
        <v xml:space="preserve"> </v>
      </c>
      <c r="O29" s="43"/>
      <c r="P29" s="51"/>
      <c r="Q29" s="7" t="str">
        <f t="shared" si="3"/>
        <v xml:space="preserve"> </v>
      </c>
      <c r="R29" s="12" t="str">
        <f t="shared" si="4"/>
        <v xml:space="preserve"> </v>
      </c>
      <c r="S29" s="13" t="str">
        <f t="shared" si="5"/>
        <v xml:space="preserve"> </v>
      </c>
      <c r="T29" s="43"/>
      <c r="U29" s="31" t="str">
        <f t="shared" si="6"/>
        <v xml:space="preserve"> </v>
      </c>
      <c r="V29" s="32" t="str">
        <f t="shared" si="7"/>
        <v xml:space="preserve"> </v>
      </c>
      <c r="W29" s="43"/>
      <c r="X29" s="31" t="str">
        <f t="shared" si="8"/>
        <v xml:space="preserve"> </v>
      </c>
      <c r="Y29" s="33" t="str">
        <f t="shared" si="9"/>
        <v xml:space="preserve"> </v>
      </c>
    </row>
    <row r="30" spans="1:25" s="2" customFormat="1" ht="19.899999999999999" customHeight="1" x14ac:dyDescent="0.25">
      <c r="A30" s="42"/>
      <c r="B30" s="153"/>
      <c r="C30" s="154"/>
      <c r="D30" s="154"/>
      <c r="E30" s="154"/>
      <c r="F30" s="154"/>
      <c r="G30" s="155"/>
      <c r="H30" s="177"/>
      <c r="I30" s="155"/>
      <c r="J30" s="43"/>
      <c r="K30" s="48"/>
      <c r="L30" s="7" t="str">
        <f t="shared" si="1"/>
        <v xml:space="preserve"> </v>
      </c>
      <c r="M30" s="12" t="str">
        <f t="shared" si="0"/>
        <v xml:space="preserve"> </v>
      </c>
      <c r="N30" s="13" t="str">
        <f t="shared" si="2"/>
        <v xml:space="preserve"> </v>
      </c>
      <c r="O30" s="43"/>
      <c r="P30" s="51"/>
      <c r="Q30" s="7" t="str">
        <f t="shared" si="3"/>
        <v xml:space="preserve"> </v>
      </c>
      <c r="R30" s="12" t="str">
        <f t="shared" si="4"/>
        <v xml:space="preserve"> </v>
      </c>
      <c r="S30" s="13" t="str">
        <f t="shared" si="5"/>
        <v xml:space="preserve"> </v>
      </c>
      <c r="T30" s="43"/>
      <c r="U30" s="31" t="str">
        <f t="shared" si="6"/>
        <v xml:space="preserve"> </v>
      </c>
      <c r="V30" s="32" t="str">
        <f t="shared" si="7"/>
        <v xml:space="preserve"> </v>
      </c>
      <c r="W30" s="43"/>
      <c r="X30" s="31" t="str">
        <f t="shared" si="8"/>
        <v xml:space="preserve"> </v>
      </c>
      <c r="Y30" s="33" t="str">
        <f t="shared" si="9"/>
        <v xml:space="preserve"> </v>
      </c>
    </row>
    <row r="31" spans="1:25" s="2" customFormat="1" ht="19.899999999999999" customHeight="1" x14ac:dyDescent="0.25">
      <c r="A31" s="44"/>
      <c r="B31" s="153"/>
      <c r="C31" s="154"/>
      <c r="D31" s="154"/>
      <c r="E31" s="154"/>
      <c r="F31" s="154"/>
      <c r="G31" s="155"/>
      <c r="H31" s="177"/>
      <c r="I31" s="155"/>
      <c r="J31" s="43"/>
      <c r="K31" s="48"/>
      <c r="L31" s="7" t="str">
        <f t="shared" si="1"/>
        <v xml:space="preserve"> </v>
      </c>
      <c r="M31" s="12" t="str">
        <f t="shared" si="0"/>
        <v xml:space="preserve"> </v>
      </c>
      <c r="N31" s="13" t="str">
        <f t="shared" si="2"/>
        <v xml:space="preserve"> </v>
      </c>
      <c r="O31" s="43"/>
      <c r="P31" s="51"/>
      <c r="Q31" s="7" t="str">
        <f t="shared" si="3"/>
        <v xml:space="preserve"> </v>
      </c>
      <c r="R31" s="12" t="str">
        <f t="shared" si="4"/>
        <v xml:space="preserve"> </v>
      </c>
      <c r="S31" s="13" t="str">
        <f t="shared" si="5"/>
        <v xml:space="preserve"> </v>
      </c>
      <c r="T31" s="43"/>
      <c r="U31" s="31" t="str">
        <f t="shared" si="6"/>
        <v xml:space="preserve"> </v>
      </c>
      <c r="V31" s="32" t="str">
        <f t="shared" si="7"/>
        <v xml:space="preserve"> </v>
      </c>
      <c r="W31" s="43"/>
      <c r="X31" s="31" t="str">
        <f t="shared" si="8"/>
        <v xml:space="preserve"> </v>
      </c>
      <c r="Y31" s="33" t="str">
        <f t="shared" si="9"/>
        <v xml:space="preserve"> </v>
      </c>
    </row>
    <row r="32" spans="1:25" s="2" customFormat="1" ht="19.899999999999999" customHeight="1" x14ac:dyDescent="0.25">
      <c r="A32" s="42"/>
      <c r="B32" s="153"/>
      <c r="C32" s="154"/>
      <c r="D32" s="154"/>
      <c r="E32" s="154"/>
      <c r="F32" s="154"/>
      <c r="G32" s="155"/>
      <c r="H32" s="177"/>
      <c r="I32" s="155"/>
      <c r="J32" s="43"/>
      <c r="K32" s="48"/>
      <c r="L32" s="7" t="str">
        <f t="shared" si="1"/>
        <v xml:space="preserve"> </v>
      </c>
      <c r="M32" s="12" t="str">
        <f t="shared" si="0"/>
        <v xml:space="preserve"> </v>
      </c>
      <c r="N32" s="13" t="str">
        <f t="shared" si="2"/>
        <v xml:space="preserve"> </v>
      </c>
      <c r="O32" s="43"/>
      <c r="P32" s="51"/>
      <c r="Q32" s="7" t="str">
        <f t="shared" si="3"/>
        <v xml:space="preserve"> </v>
      </c>
      <c r="R32" s="12" t="str">
        <f t="shared" si="4"/>
        <v xml:space="preserve"> </v>
      </c>
      <c r="S32" s="13" t="str">
        <f t="shared" si="5"/>
        <v xml:space="preserve"> </v>
      </c>
      <c r="T32" s="43"/>
      <c r="U32" s="31" t="str">
        <f t="shared" si="6"/>
        <v xml:space="preserve"> </v>
      </c>
      <c r="V32" s="32" t="str">
        <f t="shared" si="7"/>
        <v xml:space="preserve"> </v>
      </c>
      <c r="W32" s="43"/>
      <c r="X32" s="31" t="str">
        <f t="shared" si="8"/>
        <v xml:space="preserve"> </v>
      </c>
      <c r="Y32" s="33" t="str">
        <f t="shared" si="9"/>
        <v xml:space="preserve"> </v>
      </c>
    </row>
    <row r="33" spans="1:25" s="2" customFormat="1" ht="19.899999999999999" customHeight="1" x14ac:dyDescent="0.25">
      <c r="A33" s="44"/>
      <c r="B33" s="153"/>
      <c r="C33" s="154"/>
      <c r="D33" s="154"/>
      <c r="E33" s="154"/>
      <c r="F33" s="154"/>
      <c r="G33" s="155"/>
      <c r="H33" s="177"/>
      <c r="I33" s="155"/>
      <c r="J33" s="43"/>
      <c r="K33" s="48"/>
      <c r="L33" s="7" t="str">
        <f t="shared" si="1"/>
        <v xml:space="preserve"> </v>
      </c>
      <c r="M33" s="12" t="str">
        <f t="shared" si="0"/>
        <v xml:space="preserve"> </v>
      </c>
      <c r="N33" s="13" t="str">
        <f t="shared" si="2"/>
        <v xml:space="preserve"> </v>
      </c>
      <c r="O33" s="43"/>
      <c r="P33" s="51"/>
      <c r="Q33" s="7" t="str">
        <f t="shared" si="3"/>
        <v xml:space="preserve"> </v>
      </c>
      <c r="R33" s="12" t="str">
        <f t="shared" si="4"/>
        <v xml:space="preserve"> </v>
      </c>
      <c r="S33" s="13" t="str">
        <f t="shared" si="5"/>
        <v xml:space="preserve"> </v>
      </c>
      <c r="T33" s="43"/>
      <c r="U33" s="31" t="str">
        <f t="shared" si="6"/>
        <v xml:space="preserve"> </v>
      </c>
      <c r="V33" s="32" t="str">
        <f t="shared" si="7"/>
        <v xml:space="preserve"> </v>
      </c>
      <c r="W33" s="43"/>
      <c r="X33" s="31" t="str">
        <f t="shared" si="8"/>
        <v xml:space="preserve"> </v>
      </c>
      <c r="Y33" s="33" t="str">
        <f t="shared" si="9"/>
        <v xml:space="preserve"> </v>
      </c>
    </row>
    <row r="34" spans="1:25" s="2" customFormat="1" ht="19.899999999999999" customHeight="1" x14ac:dyDescent="0.25">
      <c r="A34" s="42"/>
      <c r="B34" s="153"/>
      <c r="C34" s="154"/>
      <c r="D34" s="154"/>
      <c r="E34" s="154"/>
      <c r="F34" s="154"/>
      <c r="G34" s="155"/>
      <c r="H34" s="177"/>
      <c r="I34" s="155"/>
      <c r="J34" s="43"/>
      <c r="K34" s="48"/>
      <c r="L34" s="7" t="str">
        <f t="shared" si="1"/>
        <v xml:space="preserve"> </v>
      </c>
      <c r="M34" s="12" t="str">
        <f t="shared" si="0"/>
        <v xml:space="preserve"> </v>
      </c>
      <c r="N34" s="13" t="str">
        <f t="shared" si="2"/>
        <v xml:space="preserve"> </v>
      </c>
      <c r="O34" s="43"/>
      <c r="P34" s="51"/>
      <c r="Q34" s="7" t="str">
        <f t="shared" si="3"/>
        <v xml:space="preserve"> </v>
      </c>
      <c r="R34" s="12" t="str">
        <f t="shared" si="4"/>
        <v xml:space="preserve"> </v>
      </c>
      <c r="S34" s="13" t="str">
        <f t="shared" si="5"/>
        <v xml:space="preserve"> </v>
      </c>
      <c r="T34" s="43"/>
      <c r="U34" s="31" t="str">
        <f t="shared" si="6"/>
        <v xml:space="preserve"> </v>
      </c>
      <c r="V34" s="32" t="str">
        <f t="shared" si="7"/>
        <v xml:space="preserve"> </v>
      </c>
      <c r="W34" s="43"/>
      <c r="X34" s="31" t="str">
        <f t="shared" si="8"/>
        <v xml:space="preserve"> </v>
      </c>
      <c r="Y34" s="33" t="str">
        <f t="shared" si="9"/>
        <v xml:space="preserve"> </v>
      </c>
    </row>
    <row r="35" spans="1:25" s="2" customFormat="1" ht="19.899999999999999" customHeight="1" x14ac:dyDescent="0.25">
      <c r="A35" s="44"/>
      <c r="B35" s="153"/>
      <c r="C35" s="154"/>
      <c r="D35" s="154"/>
      <c r="E35" s="154"/>
      <c r="F35" s="154"/>
      <c r="G35" s="155"/>
      <c r="H35" s="177"/>
      <c r="I35" s="155"/>
      <c r="J35" s="43"/>
      <c r="K35" s="48"/>
      <c r="L35" s="7" t="str">
        <f t="shared" si="1"/>
        <v xml:space="preserve"> </v>
      </c>
      <c r="M35" s="12" t="str">
        <f t="shared" si="0"/>
        <v xml:space="preserve"> </v>
      </c>
      <c r="N35" s="13" t="str">
        <f t="shared" si="2"/>
        <v xml:space="preserve"> </v>
      </c>
      <c r="O35" s="43"/>
      <c r="P35" s="51"/>
      <c r="Q35" s="7" t="str">
        <f t="shared" si="3"/>
        <v xml:space="preserve"> </v>
      </c>
      <c r="R35" s="12" t="str">
        <f t="shared" si="4"/>
        <v xml:space="preserve"> </v>
      </c>
      <c r="S35" s="13" t="str">
        <f t="shared" si="5"/>
        <v xml:space="preserve"> </v>
      </c>
      <c r="T35" s="43"/>
      <c r="U35" s="31" t="str">
        <f t="shared" si="6"/>
        <v xml:space="preserve"> </v>
      </c>
      <c r="V35" s="32" t="str">
        <f t="shared" si="7"/>
        <v xml:space="preserve"> </v>
      </c>
      <c r="W35" s="43"/>
      <c r="X35" s="31" t="str">
        <f t="shared" si="8"/>
        <v xml:space="preserve"> </v>
      </c>
      <c r="Y35" s="33" t="str">
        <f t="shared" si="9"/>
        <v xml:space="preserve"> </v>
      </c>
    </row>
    <row r="36" spans="1:25" s="2" customFormat="1" ht="19.899999999999999" customHeight="1" x14ac:dyDescent="0.25">
      <c r="A36" s="42"/>
      <c r="B36" s="153"/>
      <c r="C36" s="154"/>
      <c r="D36" s="154"/>
      <c r="E36" s="154"/>
      <c r="F36" s="154"/>
      <c r="G36" s="155"/>
      <c r="H36" s="177"/>
      <c r="I36" s="155"/>
      <c r="J36" s="43"/>
      <c r="K36" s="48"/>
      <c r="L36" s="7" t="str">
        <f t="shared" si="1"/>
        <v xml:space="preserve"> </v>
      </c>
      <c r="M36" s="12" t="str">
        <f t="shared" si="0"/>
        <v xml:space="preserve"> </v>
      </c>
      <c r="N36" s="13" t="str">
        <f t="shared" si="2"/>
        <v xml:space="preserve"> </v>
      </c>
      <c r="O36" s="43"/>
      <c r="P36" s="51"/>
      <c r="Q36" s="7" t="str">
        <f t="shared" si="3"/>
        <v xml:space="preserve"> </v>
      </c>
      <c r="R36" s="12" t="str">
        <f t="shared" si="4"/>
        <v xml:space="preserve"> </v>
      </c>
      <c r="S36" s="13" t="str">
        <f t="shared" si="5"/>
        <v xml:space="preserve"> </v>
      </c>
      <c r="T36" s="43"/>
      <c r="U36" s="31" t="str">
        <f t="shared" si="6"/>
        <v xml:space="preserve"> </v>
      </c>
      <c r="V36" s="32" t="str">
        <f t="shared" si="7"/>
        <v xml:space="preserve"> </v>
      </c>
      <c r="W36" s="43"/>
      <c r="X36" s="31" t="str">
        <f t="shared" si="8"/>
        <v xml:space="preserve"> </v>
      </c>
      <c r="Y36" s="33" t="str">
        <f t="shared" si="9"/>
        <v xml:space="preserve"> </v>
      </c>
    </row>
    <row r="37" spans="1:25" s="2" customFormat="1" ht="19.899999999999999" customHeight="1" x14ac:dyDescent="0.25">
      <c r="A37" s="44"/>
      <c r="B37" s="153"/>
      <c r="C37" s="154"/>
      <c r="D37" s="154"/>
      <c r="E37" s="154"/>
      <c r="F37" s="154"/>
      <c r="G37" s="155"/>
      <c r="H37" s="177"/>
      <c r="I37" s="155"/>
      <c r="J37" s="43"/>
      <c r="K37" s="48"/>
      <c r="L37" s="7" t="str">
        <f t="shared" si="1"/>
        <v xml:space="preserve"> </v>
      </c>
      <c r="M37" s="12" t="str">
        <f t="shared" si="0"/>
        <v xml:space="preserve"> </v>
      </c>
      <c r="N37" s="13" t="str">
        <f t="shared" si="2"/>
        <v xml:space="preserve"> </v>
      </c>
      <c r="O37" s="43"/>
      <c r="P37" s="51"/>
      <c r="Q37" s="7" t="str">
        <f t="shared" si="3"/>
        <v xml:space="preserve"> </v>
      </c>
      <c r="R37" s="12" t="str">
        <f t="shared" si="4"/>
        <v xml:space="preserve"> </v>
      </c>
      <c r="S37" s="13" t="str">
        <f t="shared" si="5"/>
        <v xml:space="preserve"> </v>
      </c>
      <c r="T37" s="43"/>
      <c r="U37" s="31" t="str">
        <f t="shared" si="6"/>
        <v xml:space="preserve"> </v>
      </c>
      <c r="V37" s="32" t="str">
        <f t="shared" si="7"/>
        <v xml:space="preserve"> </v>
      </c>
      <c r="W37" s="43"/>
      <c r="X37" s="31" t="str">
        <f t="shared" si="8"/>
        <v xml:space="preserve"> </v>
      </c>
      <c r="Y37" s="33" t="str">
        <f t="shared" si="9"/>
        <v xml:space="preserve"> </v>
      </c>
    </row>
    <row r="38" spans="1:25" s="2" customFormat="1" ht="19.899999999999999" customHeight="1" x14ac:dyDescent="0.25">
      <c r="A38" s="42"/>
      <c r="B38" s="153"/>
      <c r="C38" s="154"/>
      <c r="D38" s="154"/>
      <c r="E38" s="154"/>
      <c r="F38" s="154"/>
      <c r="G38" s="155"/>
      <c r="H38" s="177"/>
      <c r="I38" s="155"/>
      <c r="J38" s="43"/>
      <c r="K38" s="48"/>
      <c r="L38" s="7" t="str">
        <f t="shared" si="1"/>
        <v xml:space="preserve"> </v>
      </c>
      <c r="M38" s="12" t="str">
        <f t="shared" si="0"/>
        <v xml:space="preserve"> </v>
      </c>
      <c r="N38" s="13" t="str">
        <f t="shared" si="2"/>
        <v xml:space="preserve"> </v>
      </c>
      <c r="O38" s="43"/>
      <c r="P38" s="51"/>
      <c r="Q38" s="7" t="str">
        <f t="shared" si="3"/>
        <v xml:space="preserve"> </v>
      </c>
      <c r="R38" s="12" t="str">
        <f t="shared" si="4"/>
        <v xml:space="preserve"> </v>
      </c>
      <c r="S38" s="13" t="str">
        <f t="shared" si="5"/>
        <v xml:space="preserve"> </v>
      </c>
      <c r="T38" s="43"/>
      <c r="U38" s="31" t="str">
        <f t="shared" si="6"/>
        <v xml:space="preserve"> </v>
      </c>
      <c r="V38" s="32" t="str">
        <f t="shared" si="7"/>
        <v xml:space="preserve"> </v>
      </c>
      <c r="W38" s="43"/>
      <c r="X38" s="31" t="str">
        <f t="shared" si="8"/>
        <v xml:space="preserve"> </v>
      </c>
      <c r="Y38" s="33" t="str">
        <f t="shared" si="9"/>
        <v xml:space="preserve"> </v>
      </c>
    </row>
    <row r="39" spans="1:25" s="2" customFormat="1" ht="19.899999999999999" customHeight="1" x14ac:dyDescent="0.25">
      <c r="A39" s="44"/>
      <c r="B39" s="153"/>
      <c r="C39" s="154"/>
      <c r="D39" s="154"/>
      <c r="E39" s="154"/>
      <c r="F39" s="154"/>
      <c r="G39" s="155"/>
      <c r="H39" s="177"/>
      <c r="I39" s="155"/>
      <c r="J39" s="43"/>
      <c r="K39" s="48"/>
      <c r="L39" s="7" t="str">
        <f t="shared" si="1"/>
        <v xml:space="preserve"> </v>
      </c>
      <c r="M39" s="12" t="str">
        <f t="shared" si="0"/>
        <v xml:space="preserve"> </v>
      </c>
      <c r="N39" s="13" t="str">
        <f t="shared" si="2"/>
        <v xml:space="preserve"> </v>
      </c>
      <c r="O39" s="43"/>
      <c r="P39" s="51"/>
      <c r="Q39" s="7" t="str">
        <f t="shared" si="3"/>
        <v xml:space="preserve"> </v>
      </c>
      <c r="R39" s="12" t="str">
        <f t="shared" si="4"/>
        <v xml:space="preserve"> </v>
      </c>
      <c r="S39" s="13" t="str">
        <f t="shared" si="5"/>
        <v xml:space="preserve"> </v>
      </c>
      <c r="T39" s="43"/>
      <c r="U39" s="31" t="str">
        <f t="shared" si="6"/>
        <v xml:space="preserve"> </v>
      </c>
      <c r="V39" s="32" t="str">
        <f t="shared" si="7"/>
        <v xml:space="preserve"> </v>
      </c>
      <c r="W39" s="43"/>
      <c r="X39" s="31" t="str">
        <f t="shared" si="8"/>
        <v xml:space="preserve"> </v>
      </c>
      <c r="Y39" s="33" t="str">
        <f t="shared" si="9"/>
        <v xml:space="preserve"> </v>
      </c>
    </row>
    <row r="40" spans="1:25" s="2" customFormat="1" ht="19.899999999999999" customHeight="1" x14ac:dyDescent="0.25">
      <c r="A40" s="42"/>
      <c r="B40" s="153"/>
      <c r="C40" s="154"/>
      <c r="D40" s="154"/>
      <c r="E40" s="154"/>
      <c r="F40" s="154"/>
      <c r="G40" s="155"/>
      <c r="H40" s="177"/>
      <c r="I40" s="155"/>
      <c r="J40" s="43"/>
      <c r="K40" s="48"/>
      <c r="L40" s="7" t="str">
        <f t="shared" si="1"/>
        <v xml:space="preserve"> </v>
      </c>
      <c r="M40" s="12" t="str">
        <f t="shared" si="0"/>
        <v xml:space="preserve"> </v>
      </c>
      <c r="N40" s="13" t="str">
        <f t="shared" si="2"/>
        <v xml:space="preserve"> </v>
      </c>
      <c r="O40" s="43"/>
      <c r="P40" s="51"/>
      <c r="Q40" s="7" t="str">
        <f t="shared" si="3"/>
        <v xml:space="preserve"> </v>
      </c>
      <c r="R40" s="12" t="str">
        <f t="shared" si="4"/>
        <v xml:space="preserve"> </v>
      </c>
      <c r="S40" s="13" t="str">
        <f t="shared" si="5"/>
        <v xml:space="preserve"> </v>
      </c>
      <c r="T40" s="43"/>
      <c r="U40" s="31" t="str">
        <f t="shared" si="6"/>
        <v xml:space="preserve"> </v>
      </c>
      <c r="V40" s="32" t="str">
        <f t="shared" si="7"/>
        <v xml:space="preserve"> </v>
      </c>
      <c r="W40" s="43"/>
      <c r="X40" s="31" t="str">
        <f t="shared" si="8"/>
        <v xml:space="preserve"> </v>
      </c>
      <c r="Y40" s="33" t="str">
        <f t="shared" si="9"/>
        <v xml:space="preserve"> </v>
      </c>
    </row>
    <row r="41" spans="1:25" s="2" customFormat="1" ht="19.899999999999999" customHeight="1" x14ac:dyDescent="0.25">
      <c r="A41" s="44"/>
      <c r="B41" s="153"/>
      <c r="C41" s="154"/>
      <c r="D41" s="154"/>
      <c r="E41" s="154"/>
      <c r="F41" s="154"/>
      <c r="G41" s="155"/>
      <c r="H41" s="177"/>
      <c r="I41" s="155"/>
      <c r="J41" s="43"/>
      <c r="K41" s="48"/>
      <c r="L41" s="7" t="str">
        <f t="shared" si="1"/>
        <v xml:space="preserve"> </v>
      </c>
      <c r="M41" s="12" t="str">
        <f t="shared" si="0"/>
        <v xml:space="preserve"> </v>
      </c>
      <c r="N41" s="13" t="str">
        <f t="shared" si="2"/>
        <v xml:space="preserve"> </v>
      </c>
      <c r="O41" s="43"/>
      <c r="P41" s="51"/>
      <c r="Q41" s="7" t="str">
        <f t="shared" si="3"/>
        <v xml:space="preserve"> </v>
      </c>
      <c r="R41" s="12" t="str">
        <f t="shared" si="4"/>
        <v xml:space="preserve"> </v>
      </c>
      <c r="S41" s="13" t="str">
        <f t="shared" si="5"/>
        <v xml:space="preserve"> </v>
      </c>
      <c r="T41" s="43"/>
      <c r="U41" s="31" t="str">
        <f t="shared" si="6"/>
        <v xml:space="preserve"> </v>
      </c>
      <c r="V41" s="32" t="str">
        <f t="shared" si="7"/>
        <v xml:space="preserve"> </v>
      </c>
      <c r="W41" s="43"/>
      <c r="X41" s="31" t="str">
        <f t="shared" si="8"/>
        <v xml:space="preserve"> </v>
      </c>
      <c r="Y41" s="33" t="str">
        <f t="shared" si="9"/>
        <v xml:space="preserve"> </v>
      </c>
    </row>
    <row r="42" spans="1:25" s="2" customFormat="1" ht="19.899999999999999" customHeight="1" thickBot="1" x14ac:dyDescent="0.3">
      <c r="A42" s="45"/>
      <c r="B42" s="97"/>
      <c r="C42" s="98"/>
      <c r="D42" s="98"/>
      <c r="E42" s="98"/>
      <c r="F42" s="98"/>
      <c r="G42" s="99"/>
      <c r="H42" s="286"/>
      <c r="I42" s="184"/>
      <c r="J42" s="46"/>
      <c r="K42" s="49"/>
      <c r="L42" s="15" t="str">
        <f t="shared" si="1"/>
        <v xml:space="preserve"> </v>
      </c>
      <c r="M42" s="16" t="str">
        <f t="shared" si="0"/>
        <v xml:space="preserve"> </v>
      </c>
      <c r="N42" s="17" t="str">
        <f t="shared" si="2"/>
        <v xml:space="preserve"> </v>
      </c>
      <c r="O42" s="46"/>
      <c r="P42" s="52"/>
      <c r="Q42" s="15" t="str">
        <f t="shared" si="3"/>
        <v xml:space="preserve"> </v>
      </c>
      <c r="R42" s="16" t="str">
        <f t="shared" si="4"/>
        <v xml:space="preserve"> </v>
      </c>
      <c r="S42" s="17" t="str">
        <f t="shared" si="5"/>
        <v xml:space="preserve"> </v>
      </c>
      <c r="T42" s="46"/>
      <c r="U42" s="34" t="str">
        <f t="shared" si="6"/>
        <v xml:space="preserve"> </v>
      </c>
      <c r="V42" s="35" t="str">
        <f t="shared" si="7"/>
        <v xml:space="preserve"> </v>
      </c>
      <c r="W42" s="46"/>
      <c r="X42" s="34" t="str">
        <f t="shared" si="8"/>
        <v xml:space="preserve"> </v>
      </c>
      <c r="Y42" s="36" t="str">
        <f t="shared" si="9"/>
        <v xml:space="preserve"> </v>
      </c>
    </row>
    <row r="43" spans="1:25" ht="13.5" thickTop="1" x14ac:dyDescent="0.2"/>
  </sheetData>
  <sheetProtection selectLockedCells="1"/>
  <protectedRanges>
    <protectedRange sqref="A23:A42" name="Range11_2_2"/>
  </protectedRanges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D3:G3"/>
    <mergeCell ref="D4:G4"/>
    <mergeCell ref="D5:G5"/>
    <mergeCell ref="D6:G6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T20:Y20"/>
    <mergeCell ref="B21:G21"/>
    <mergeCell ref="J21:N21"/>
    <mergeCell ref="O21:S21"/>
    <mergeCell ref="T21:V21"/>
    <mergeCell ref="W21:Y21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B22:G22"/>
    <mergeCell ref="H22:I22"/>
    <mergeCell ref="B23:G23"/>
    <mergeCell ref="H23:I23"/>
    <mergeCell ref="B24:G24"/>
    <mergeCell ref="H24:I24"/>
    <mergeCell ref="A20:E20"/>
    <mergeCell ref="H20:I21"/>
    <mergeCell ref="J20:S20"/>
    <mergeCell ref="B28:G28"/>
    <mergeCell ref="H28:I28"/>
    <mergeCell ref="B29:G29"/>
    <mergeCell ref="H29:I29"/>
    <mergeCell ref="B30:G30"/>
    <mergeCell ref="H30:I30"/>
    <mergeCell ref="B25:G25"/>
    <mergeCell ref="H25:I25"/>
    <mergeCell ref="B26:G26"/>
    <mergeCell ref="H26:I26"/>
    <mergeCell ref="B27:G27"/>
    <mergeCell ref="H27:I27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  <mergeCell ref="H32:I32"/>
    <mergeCell ref="B33:G33"/>
    <mergeCell ref="H33:I33"/>
    <mergeCell ref="B40:G40"/>
    <mergeCell ref="H40:I40"/>
    <mergeCell ref="B41:G41"/>
    <mergeCell ref="H41:I41"/>
    <mergeCell ref="H42:I42"/>
    <mergeCell ref="B37:G37"/>
    <mergeCell ref="H37:I37"/>
    <mergeCell ref="B38:G38"/>
    <mergeCell ref="H38:I38"/>
    <mergeCell ref="B39:G39"/>
    <mergeCell ref="H39:I39"/>
  </mergeCells>
  <printOptions horizontalCentered="1"/>
  <pageMargins left="0.25" right="0.25" top="0.25" bottom="0.25" header="0" footer="0"/>
  <pageSetup scale="72" orientation="landscape" horizontalDpi="4294967293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Z43"/>
  <sheetViews>
    <sheetView showGridLines="0" zoomScale="85" zoomScaleNormal="85" workbookViewId="0">
      <selection activeCell="W24" sqref="W24"/>
    </sheetView>
  </sheetViews>
  <sheetFormatPr defaultColWidth="9.140625" defaultRowHeight="12.75" x14ac:dyDescent="0.2"/>
  <cols>
    <col min="1" max="25" width="7.28515625" style="1" customWidth="1"/>
    <col min="26" max="16384" width="9.140625" style="1"/>
  </cols>
  <sheetData>
    <row r="1" spans="1:26" ht="18" customHeight="1" thickBot="1" x14ac:dyDescent="0.25">
      <c r="A1" s="95"/>
      <c r="B1" s="95"/>
      <c r="C1" s="95"/>
      <c r="D1" s="95"/>
      <c r="E1" s="95"/>
      <c r="F1" s="95"/>
      <c r="G1" s="95"/>
      <c r="H1" s="95"/>
      <c r="I1" s="95"/>
      <c r="J1" s="95"/>
      <c r="K1" s="95"/>
      <c r="L1" s="140" t="s">
        <v>53</v>
      </c>
      <c r="M1" s="140"/>
      <c r="N1" s="140"/>
      <c r="O1" s="140"/>
      <c r="P1" s="95"/>
      <c r="Q1" s="95"/>
      <c r="R1" s="95"/>
      <c r="S1" s="95"/>
      <c r="T1" s="95"/>
      <c r="U1" s="95"/>
      <c r="V1" s="95"/>
      <c r="W1" s="95"/>
      <c r="X1" s="95"/>
      <c r="Y1" s="95"/>
      <c r="Z1" s="37"/>
    </row>
    <row r="2" spans="1:26" ht="18" customHeight="1" thickTop="1" x14ac:dyDescent="0.2">
      <c r="A2" s="159" t="s">
        <v>17</v>
      </c>
      <c r="B2" s="203"/>
      <c r="C2" s="204"/>
      <c r="D2" s="150" t="s">
        <v>61</v>
      </c>
      <c r="E2" s="151"/>
      <c r="F2" s="151"/>
      <c r="G2" s="152"/>
      <c r="J2" s="37"/>
      <c r="K2" s="37"/>
      <c r="L2" s="140"/>
      <c r="M2" s="140"/>
      <c r="N2" s="140"/>
      <c r="O2" s="140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</row>
    <row r="3" spans="1:26" ht="18" customHeight="1" thickBot="1" x14ac:dyDescent="0.25">
      <c r="A3" s="168" t="s">
        <v>41</v>
      </c>
      <c r="B3" s="169"/>
      <c r="C3" s="181"/>
      <c r="D3" s="213">
        <v>43984</v>
      </c>
      <c r="E3" s="214"/>
      <c r="F3" s="214"/>
      <c r="G3" s="215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8"/>
      <c r="Z3" s="37"/>
    </row>
    <row r="4" spans="1:26" ht="18" customHeight="1" thickTop="1" x14ac:dyDescent="0.2">
      <c r="A4" s="168" t="s">
        <v>20</v>
      </c>
      <c r="B4" s="169"/>
      <c r="C4" s="181"/>
      <c r="D4" s="213" t="s">
        <v>75</v>
      </c>
      <c r="E4" s="214"/>
      <c r="F4" s="214"/>
      <c r="G4" s="215"/>
      <c r="H4" s="159" t="s">
        <v>34</v>
      </c>
      <c r="I4" s="160"/>
      <c r="J4" s="141" t="s">
        <v>52</v>
      </c>
      <c r="K4" s="142"/>
      <c r="L4" s="142"/>
      <c r="M4" s="142"/>
      <c r="N4" s="142"/>
      <c r="O4" s="142"/>
      <c r="P4" s="142"/>
      <c r="Q4" s="142"/>
      <c r="R4" s="142"/>
      <c r="S4" s="142"/>
      <c r="T4" s="142"/>
      <c r="U4" s="142"/>
      <c r="V4" s="142"/>
      <c r="W4" s="142"/>
      <c r="X4" s="142"/>
      <c r="Y4" s="143"/>
    </row>
    <row r="5" spans="1:26" ht="18" customHeight="1" x14ac:dyDescent="0.2">
      <c r="A5" s="168" t="s">
        <v>21</v>
      </c>
      <c r="B5" s="169"/>
      <c r="C5" s="181"/>
      <c r="D5" s="213" t="s">
        <v>63</v>
      </c>
      <c r="E5" s="214"/>
      <c r="F5" s="214"/>
      <c r="G5" s="215"/>
      <c r="H5" s="161" t="s">
        <v>22</v>
      </c>
      <c r="I5" s="162"/>
      <c r="J5" s="144" t="s">
        <v>56</v>
      </c>
      <c r="K5" s="145"/>
      <c r="L5" s="145"/>
      <c r="M5" s="145"/>
      <c r="N5" s="145"/>
      <c r="O5" s="145"/>
      <c r="P5" s="145"/>
      <c r="Q5" s="145"/>
      <c r="R5" s="145"/>
      <c r="S5" s="145"/>
      <c r="T5" s="145"/>
      <c r="U5" s="145"/>
      <c r="V5" s="145"/>
      <c r="W5" s="145"/>
      <c r="X5" s="145"/>
      <c r="Y5" s="146"/>
    </row>
    <row r="6" spans="1:26" ht="18" customHeight="1" thickBot="1" x14ac:dyDescent="0.25">
      <c r="A6" s="168" t="s">
        <v>18</v>
      </c>
      <c r="B6" s="169"/>
      <c r="C6" s="181"/>
      <c r="D6" s="213">
        <v>43984</v>
      </c>
      <c r="E6" s="214"/>
      <c r="F6" s="214"/>
      <c r="G6" s="215"/>
      <c r="H6" s="163"/>
      <c r="I6" s="164"/>
      <c r="J6" s="147"/>
      <c r="K6" s="148"/>
      <c r="L6" s="148"/>
      <c r="M6" s="148"/>
      <c r="N6" s="148"/>
      <c r="O6" s="148"/>
      <c r="P6" s="148"/>
      <c r="Q6" s="148"/>
      <c r="R6" s="148"/>
      <c r="S6" s="148"/>
      <c r="T6" s="148"/>
      <c r="U6" s="148"/>
      <c r="V6" s="148"/>
      <c r="W6" s="148"/>
      <c r="X6" s="148"/>
      <c r="Y6" s="149"/>
    </row>
    <row r="7" spans="1:26" ht="18" customHeight="1" thickTop="1" thickBot="1" x14ac:dyDescent="0.25">
      <c r="A7" s="178" t="s">
        <v>42</v>
      </c>
      <c r="B7" s="179"/>
      <c r="C7" s="180"/>
      <c r="D7" s="207" t="s">
        <v>58</v>
      </c>
      <c r="E7" s="208"/>
      <c r="F7" s="208"/>
      <c r="G7" s="209"/>
      <c r="H7" s="156" t="s">
        <v>14</v>
      </c>
      <c r="I7" s="157"/>
      <c r="J7" s="157"/>
      <c r="K7" s="157"/>
      <c r="L7" s="157"/>
      <c r="M7" s="157"/>
      <c r="N7" s="157"/>
      <c r="O7" s="157"/>
      <c r="P7" s="157"/>
      <c r="Q7" s="157"/>
      <c r="R7" s="157"/>
      <c r="S7" s="157"/>
      <c r="T7" s="157"/>
      <c r="U7" s="157"/>
      <c r="V7" s="157"/>
      <c r="W7" s="157"/>
      <c r="X7" s="157"/>
      <c r="Y7" s="158"/>
    </row>
    <row r="8" spans="1:26" ht="18" customHeight="1" thickTop="1" thickBot="1" x14ac:dyDescent="0.25">
      <c r="A8" s="174" t="s">
        <v>19</v>
      </c>
      <c r="B8" s="175"/>
      <c r="C8" s="175"/>
      <c r="D8" s="175"/>
      <c r="E8" s="176"/>
      <c r="F8" s="136" t="s">
        <v>0</v>
      </c>
      <c r="G8" s="27" t="s">
        <v>4</v>
      </c>
      <c r="H8" s="291" t="s">
        <v>35</v>
      </c>
      <c r="I8" s="292"/>
      <c r="J8" s="3"/>
      <c r="K8" s="3"/>
      <c r="L8" s="3"/>
      <c r="M8" s="3"/>
      <c r="N8" s="302" t="s">
        <v>10</v>
      </c>
      <c r="O8" s="303"/>
      <c r="P8" s="303"/>
      <c r="Q8" s="303"/>
      <c r="R8" s="303"/>
      <c r="S8" s="303"/>
      <c r="T8" s="304" t="s">
        <v>11</v>
      </c>
      <c r="U8" s="303"/>
      <c r="V8" s="303"/>
      <c r="W8" s="303"/>
      <c r="X8" s="303"/>
      <c r="Y8" s="305"/>
    </row>
    <row r="9" spans="1:26" ht="18" customHeight="1" thickTop="1" thickBot="1" x14ac:dyDescent="0.25">
      <c r="A9" s="171" t="s">
        <v>27</v>
      </c>
      <c r="B9" s="172"/>
      <c r="C9" s="172"/>
      <c r="D9" s="172"/>
      <c r="E9" s="173"/>
      <c r="F9" s="4">
        <v>2</v>
      </c>
      <c r="G9" s="5">
        <v>423</v>
      </c>
      <c r="H9" s="293"/>
      <c r="I9" s="294"/>
      <c r="J9" s="3"/>
      <c r="K9" s="3"/>
      <c r="L9" s="3"/>
      <c r="M9" s="3"/>
      <c r="N9" s="268" t="s">
        <v>0</v>
      </c>
      <c r="O9" s="269"/>
      <c r="P9" s="269"/>
      <c r="Q9" s="270" t="s">
        <v>1</v>
      </c>
      <c r="R9" s="269"/>
      <c r="S9" s="271"/>
      <c r="T9" s="274" t="s">
        <v>0</v>
      </c>
      <c r="U9" s="275"/>
      <c r="V9" s="276"/>
      <c r="W9" s="274" t="s">
        <v>1</v>
      </c>
      <c r="X9" s="277"/>
      <c r="Y9" s="278"/>
    </row>
    <row r="10" spans="1:26" ht="18" customHeight="1" thickTop="1" x14ac:dyDescent="0.2">
      <c r="A10" s="168" t="s">
        <v>28</v>
      </c>
      <c r="B10" s="169"/>
      <c r="C10" s="169"/>
      <c r="D10" s="169"/>
      <c r="E10" s="170"/>
      <c r="F10" s="4">
        <v>2</v>
      </c>
      <c r="G10" s="5">
        <v>262</v>
      </c>
      <c r="H10" s="301"/>
      <c r="I10" s="195"/>
      <c r="J10" s="190" t="s">
        <v>5</v>
      </c>
      <c r="K10" s="190"/>
      <c r="L10" s="190"/>
      <c r="M10" s="191"/>
      <c r="N10" s="272" t="s">
        <v>65</v>
      </c>
      <c r="O10" s="273"/>
      <c r="P10" s="273"/>
      <c r="Q10" s="260" t="str">
        <f>IF(N10="","",N10)</f>
        <v>2360/43-93</v>
      </c>
      <c r="R10" s="261"/>
      <c r="S10" s="261"/>
      <c r="T10" s="279">
        <v>3030</v>
      </c>
      <c r="U10" s="280"/>
      <c r="V10" s="281"/>
      <c r="W10" s="260">
        <f>IF(T10="","",T10)</f>
        <v>3030</v>
      </c>
      <c r="X10" s="261"/>
      <c r="Y10" s="282"/>
    </row>
    <row r="11" spans="1:26" ht="18" customHeight="1" x14ac:dyDescent="0.2">
      <c r="A11" s="168" t="s">
        <v>29</v>
      </c>
      <c r="B11" s="169"/>
      <c r="C11" s="169"/>
      <c r="D11" s="169"/>
      <c r="E11" s="170"/>
      <c r="F11" s="4">
        <v>1</v>
      </c>
      <c r="G11" s="5">
        <v>212</v>
      </c>
      <c r="H11" s="227"/>
      <c r="I11" s="155"/>
      <c r="J11" s="188" t="s">
        <v>3</v>
      </c>
      <c r="K11" s="188"/>
      <c r="L11" s="188"/>
      <c r="M11" s="189"/>
      <c r="N11" s="177" t="s">
        <v>66</v>
      </c>
      <c r="O11" s="306"/>
      <c r="P11" s="306"/>
      <c r="Q11" s="260" t="str">
        <f>IF(N11="","",N11)</f>
        <v>259730/PR374384</v>
      </c>
      <c r="R11" s="261"/>
      <c r="S11" s="261"/>
      <c r="T11" s="314" t="s">
        <v>70</v>
      </c>
      <c r="U11" s="284"/>
      <c r="V11" s="285"/>
      <c r="W11" s="260" t="str">
        <f>IF(T11="","",T11)</f>
        <v>271337</v>
      </c>
      <c r="X11" s="261"/>
      <c r="Y11" s="282"/>
    </row>
    <row r="12" spans="1:26" ht="18" customHeight="1" x14ac:dyDescent="0.2">
      <c r="A12" s="168" t="s">
        <v>30</v>
      </c>
      <c r="B12" s="169"/>
      <c r="C12" s="169"/>
      <c r="D12" s="169"/>
      <c r="E12" s="170"/>
      <c r="F12" s="4">
        <v>1</v>
      </c>
      <c r="G12" s="5">
        <v>194</v>
      </c>
      <c r="H12" s="299"/>
      <c r="I12" s="300"/>
      <c r="J12" s="188" t="s">
        <v>23</v>
      </c>
      <c r="K12" s="188"/>
      <c r="L12" s="188"/>
      <c r="M12" s="189"/>
      <c r="N12" s="262">
        <v>44266</v>
      </c>
      <c r="O12" s="263"/>
      <c r="P12" s="263"/>
      <c r="Q12" s="264">
        <f>IF(N12="","",N12)</f>
        <v>44266</v>
      </c>
      <c r="R12" s="265"/>
      <c r="S12" s="265"/>
      <c r="T12" s="262">
        <v>44259</v>
      </c>
      <c r="U12" s="263"/>
      <c r="V12" s="266"/>
      <c r="W12" s="264">
        <f>IF(T12="","",T12)</f>
        <v>44259</v>
      </c>
      <c r="X12" s="265"/>
      <c r="Y12" s="267"/>
    </row>
    <row r="13" spans="1:26" ht="18" customHeight="1" x14ac:dyDescent="0.2">
      <c r="A13" s="168" t="s">
        <v>31</v>
      </c>
      <c r="B13" s="169"/>
      <c r="C13" s="169"/>
      <c r="D13" s="169"/>
      <c r="E13" s="170"/>
      <c r="F13" s="4">
        <v>1</v>
      </c>
      <c r="G13" s="5">
        <v>188</v>
      </c>
      <c r="H13" s="297" t="s">
        <v>38</v>
      </c>
      <c r="I13" s="298"/>
      <c r="J13" s="188" t="s">
        <v>7</v>
      </c>
      <c r="K13" s="188"/>
      <c r="L13" s="188"/>
      <c r="M13" s="189"/>
      <c r="N13" s="236">
        <v>0.19309999999999999</v>
      </c>
      <c r="O13" s="237"/>
      <c r="P13" s="237"/>
      <c r="Q13" s="233">
        <v>0.36570000000000003</v>
      </c>
      <c r="R13" s="234"/>
      <c r="S13" s="234"/>
      <c r="T13" s="236">
        <v>0.33339999999999997</v>
      </c>
      <c r="U13" s="237"/>
      <c r="V13" s="238"/>
      <c r="W13" s="233">
        <v>0.3891</v>
      </c>
      <c r="X13" s="234"/>
      <c r="Y13" s="235"/>
    </row>
    <row r="14" spans="1:26" ht="18" customHeight="1" x14ac:dyDescent="0.2">
      <c r="A14" s="168" t="s">
        <v>36</v>
      </c>
      <c r="B14" s="169"/>
      <c r="C14" s="169"/>
      <c r="D14" s="169"/>
      <c r="E14" s="170"/>
      <c r="F14" s="4">
        <v>2</v>
      </c>
      <c r="G14" s="5">
        <v>307</v>
      </c>
      <c r="H14" s="297" t="s">
        <v>38</v>
      </c>
      <c r="I14" s="298"/>
      <c r="J14" s="239" t="s">
        <v>43</v>
      </c>
      <c r="K14" s="188"/>
      <c r="L14" s="188"/>
      <c r="M14" s="189"/>
      <c r="N14" s="254">
        <v>0.25</v>
      </c>
      <c r="O14" s="255"/>
      <c r="P14" s="256"/>
      <c r="Q14" s="251">
        <v>0.75</v>
      </c>
      <c r="R14" s="252"/>
      <c r="S14" s="257"/>
      <c r="T14" s="254">
        <v>1</v>
      </c>
      <c r="U14" s="255"/>
      <c r="V14" s="256"/>
      <c r="W14" s="251">
        <v>1</v>
      </c>
      <c r="X14" s="252"/>
      <c r="Y14" s="253"/>
    </row>
    <row r="15" spans="1:26" ht="18" customHeight="1" x14ac:dyDescent="0.2">
      <c r="A15" s="168" t="s">
        <v>37</v>
      </c>
      <c r="B15" s="169"/>
      <c r="C15" s="169"/>
      <c r="D15" s="169"/>
      <c r="E15" s="170"/>
      <c r="F15" s="4">
        <v>1</v>
      </c>
      <c r="G15" s="5">
        <v>184</v>
      </c>
      <c r="H15" s="289" t="s">
        <v>38</v>
      </c>
      <c r="I15" s="290"/>
      <c r="J15" s="188" t="s">
        <v>2</v>
      </c>
      <c r="K15" s="188"/>
      <c r="L15" s="188"/>
      <c r="M15" s="189"/>
      <c r="N15" s="218">
        <v>1</v>
      </c>
      <c r="O15" s="219"/>
      <c r="P15" s="220"/>
      <c r="Q15" s="218">
        <v>1</v>
      </c>
      <c r="R15" s="219"/>
      <c r="S15" s="219"/>
      <c r="T15" s="218">
        <v>1</v>
      </c>
      <c r="U15" s="219"/>
      <c r="V15" s="220"/>
      <c r="W15" s="218">
        <v>1</v>
      </c>
      <c r="X15" s="219"/>
      <c r="Y15" s="258"/>
    </row>
    <row r="16" spans="1:26" ht="18" customHeight="1" x14ac:dyDescent="0.2">
      <c r="A16" s="202"/>
      <c r="B16" s="188"/>
      <c r="C16" s="188"/>
      <c r="D16" s="188"/>
      <c r="E16" s="189"/>
      <c r="F16" s="4"/>
      <c r="G16" s="5"/>
      <c r="H16" s="227"/>
      <c r="I16" s="155"/>
      <c r="J16" s="188" t="s">
        <v>15</v>
      </c>
      <c r="K16" s="188"/>
      <c r="L16" s="188"/>
      <c r="M16" s="189"/>
      <c r="N16" s="218">
        <v>1</v>
      </c>
      <c r="O16" s="219"/>
      <c r="P16" s="220"/>
      <c r="Q16" s="218">
        <v>1</v>
      </c>
      <c r="R16" s="219"/>
      <c r="S16" s="219"/>
      <c r="T16" s="218">
        <v>60</v>
      </c>
      <c r="U16" s="219"/>
      <c r="V16" s="220"/>
      <c r="W16" s="218">
        <v>60</v>
      </c>
      <c r="X16" s="219"/>
      <c r="Y16" s="258"/>
    </row>
    <row r="17" spans="1:25" ht="18" customHeight="1" x14ac:dyDescent="0.2">
      <c r="A17" s="202"/>
      <c r="B17" s="188"/>
      <c r="C17" s="188"/>
      <c r="D17" s="188"/>
      <c r="E17" s="189"/>
      <c r="F17" s="4"/>
      <c r="G17" s="5"/>
      <c r="H17" s="227"/>
      <c r="I17" s="155"/>
      <c r="J17" s="188" t="s">
        <v>16</v>
      </c>
      <c r="K17" s="188"/>
      <c r="L17" s="188"/>
      <c r="M17" s="189"/>
      <c r="N17" s="218">
        <v>1</v>
      </c>
      <c r="O17" s="219"/>
      <c r="P17" s="220"/>
      <c r="Q17" s="218">
        <v>1</v>
      </c>
      <c r="R17" s="219"/>
      <c r="S17" s="219"/>
      <c r="T17" s="218">
        <v>1</v>
      </c>
      <c r="U17" s="219"/>
      <c r="V17" s="220"/>
      <c r="W17" s="218">
        <v>1</v>
      </c>
      <c r="X17" s="219"/>
      <c r="Y17" s="258"/>
    </row>
    <row r="18" spans="1:25" ht="18" customHeight="1" x14ac:dyDescent="0.2">
      <c r="A18" s="202"/>
      <c r="B18" s="188"/>
      <c r="C18" s="188"/>
      <c r="D18" s="188"/>
      <c r="E18" s="189"/>
      <c r="F18" s="4"/>
      <c r="G18" s="5"/>
      <c r="H18" s="227"/>
      <c r="I18" s="155"/>
      <c r="J18" s="188" t="s">
        <v>24</v>
      </c>
      <c r="K18" s="188"/>
      <c r="L18" s="188"/>
      <c r="M18" s="189"/>
      <c r="N18" s="216">
        <v>1</v>
      </c>
      <c r="O18" s="217"/>
      <c r="P18" s="259"/>
      <c r="Q18" s="216">
        <v>259</v>
      </c>
      <c r="R18" s="217"/>
      <c r="S18" s="217"/>
      <c r="T18" s="177">
        <v>2</v>
      </c>
      <c r="U18" s="244"/>
      <c r="V18" s="245"/>
      <c r="W18" s="154">
        <v>2140</v>
      </c>
      <c r="X18" s="244"/>
      <c r="Y18" s="246"/>
    </row>
    <row r="19" spans="1:25" ht="18" customHeight="1" thickBot="1" x14ac:dyDescent="0.25">
      <c r="A19" s="202"/>
      <c r="B19" s="188"/>
      <c r="C19" s="188"/>
      <c r="D19" s="188"/>
      <c r="E19" s="189"/>
      <c r="F19" s="4"/>
      <c r="G19" s="5"/>
      <c r="H19" s="225" t="s">
        <v>38</v>
      </c>
      <c r="I19" s="226"/>
      <c r="J19" s="223" t="s">
        <v>40</v>
      </c>
      <c r="K19" s="223"/>
      <c r="L19" s="223"/>
      <c r="M19" s="224"/>
      <c r="N19" s="196" t="s">
        <v>12</v>
      </c>
      <c r="O19" s="197"/>
      <c r="P19" s="197"/>
      <c r="Q19" s="197"/>
      <c r="R19" s="197"/>
      <c r="S19" s="198"/>
      <c r="T19" s="247">
        <f>IF(ISBLANK(T18)," ",(3+3.29*(((T18/T16)*T17*(1+(T17/T16)))^0.5))/(T13*T15*T17))</f>
        <v>10.814798927541798</v>
      </c>
      <c r="U19" s="248"/>
      <c r="V19" s="249"/>
      <c r="W19" s="247">
        <f>IF(ISBLANK(W18)," ",(3+3.29*(((W18/W16)*W17*(1+(W17/W16)))^0.5))/(W13*W15*W17))</f>
        <v>58.626210802300349</v>
      </c>
      <c r="X19" s="248"/>
      <c r="Y19" s="250"/>
    </row>
    <row r="20" spans="1:25" ht="18" customHeight="1" thickTop="1" thickBot="1" x14ac:dyDescent="0.25">
      <c r="A20" s="199"/>
      <c r="B20" s="200"/>
      <c r="C20" s="200"/>
      <c r="D20" s="200"/>
      <c r="E20" s="201"/>
      <c r="F20" s="24"/>
      <c r="G20" s="25"/>
      <c r="H20" s="291" t="s">
        <v>35</v>
      </c>
      <c r="I20" s="295"/>
      <c r="J20" s="221" t="s">
        <v>10</v>
      </c>
      <c r="K20" s="221"/>
      <c r="L20" s="221"/>
      <c r="M20" s="221"/>
      <c r="N20" s="221"/>
      <c r="O20" s="221"/>
      <c r="P20" s="221"/>
      <c r="Q20" s="221"/>
      <c r="R20" s="221"/>
      <c r="S20" s="222"/>
      <c r="T20" s="240" t="s">
        <v>11</v>
      </c>
      <c r="U20" s="241"/>
      <c r="V20" s="241"/>
      <c r="W20" s="241"/>
      <c r="X20" s="242"/>
      <c r="Y20" s="243"/>
    </row>
    <row r="21" spans="1:25" ht="18" customHeight="1" thickTop="1" thickBot="1" x14ac:dyDescent="0.25">
      <c r="A21" s="26" t="s">
        <v>39</v>
      </c>
      <c r="B21" s="205" t="s">
        <v>33</v>
      </c>
      <c r="C21" s="205"/>
      <c r="D21" s="205"/>
      <c r="E21" s="205"/>
      <c r="F21" s="205"/>
      <c r="G21" s="206"/>
      <c r="H21" s="293"/>
      <c r="I21" s="296"/>
      <c r="J21" s="192" t="s">
        <v>0</v>
      </c>
      <c r="K21" s="192"/>
      <c r="L21" s="192"/>
      <c r="M21" s="192"/>
      <c r="N21" s="192"/>
      <c r="O21" s="165" t="s">
        <v>1</v>
      </c>
      <c r="P21" s="166"/>
      <c r="Q21" s="166"/>
      <c r="R21" s="166"/>
      <c r="S21" s="167"/>
      <c r="T21" s="230" t="s">
        <v>0</v>
      </c>
      <c r="U21" s="231"/>
      <c r="V21" s="232"/>
      <c r="W21" s="274" t="s">
        <v>1</v>
      </c>
      <c r="X21" s="287"/>
      <c r="Y21" s="288"/>
    </row>
    <row r="22" spans="1:25" ht="49.9" customHeight="1" thickTop="1" thickBot="1" x14ac:dyDescent="0.25">
      <c r="A22" s="6" t="s">
        <v>6</v>
      </c>
      <c r="B22" s="185" t="s">
        <v>13</v>
      </c>
      <c r="C22" s="186"/>
      <c r="D22" s="186"/>
      <c r="E22" s="186"/>
      <c r="F22" s="186"/>
      <c r="G22" s="187"/>
      <c r="H22" s="228" t="s">
        <v>44</v>
      </c>
      <c r="I22" s="229"/>
      <c r="J22" s="18" t="s">
        <v>8</v>
      </c>
      <c r="K22" s="19" t="s">
        <v>32</v>
      </c>
      <c r="L22" s="19" t="s">
        <v>25</v>
      </c>
      <c r="M22" s="19" t="s">
        <v>9</v>
      </c>
      <c r="N22" s="20" t="s">
        <v>26</v>
      </c>
      <c r="O22" s="21" t="s">
        <v>8</v>
      </c>
      <c r="P22" s="19" t="s">
        <v>32</v>
      </c>
      <c r="Q22" s="19" t="s">
        <v>25</v>
      </c>
      <c r="R22" s="19" t="s">
        <v>9</v>
      </c>
      <c r="S22" s="20" t="s">
        <v>26</v>
      </c>
      <c r="T22" s="22" t="s">
        <v>8</v>
      </c>
      <c r="U22" s="19" t="s">
        <v>9</v>
      </c>
      <c r="V22" s="20" t="s">
        <v>26</v>
      </c>
      <c r="W22" s="22" t="s">
        <v>8</v>
      </c>
      <c r="X22" s="19" t="s">
        <v>9</v>
      </c>
      <c r="Y22" s="23" t="s">
        <v>26</v>
      </c>
    </row>
    <row r="23" spans="1:25" s="2" customFormat="1" ht="19.899999999999999" customHeight="1" thickTop="1" x14ac:dyDescent="0.25">
      <c r="A23" s="40">
        <v>22</v>
      </c>
      <c r="B23" s="193" t="s">
        <v>76</v>
      </c>
      <c r="C23" s="194"/>
      <c r="D23" s="194"/>
      <c r="E23" s="194"/>
      <c r="F23" s="194"/>
      <c r="G23" s="195"/>
      <c r="H23" s="279"/>
      <c r="I23" s="195"/>
      <c r="J23" s="41">
        <v>0</v>
      </c>
      <c r="K23" s="47">
        <v>1</v>
      </c>
      <c r="L23" s="7">
        <f>IF(ISBLANK(K23)," ",IF(K23=" "," ",(3+3.29*(((K23)*$N$17*(1+($N$17/$N$16)))^0.5))/($N$15*$N$13*$N$17*$N$14)))</f>
        <v>158.52434221040878</v>
      </c>
      <c r="M23" s="8">
        <f t="shared" ref="M23:M42" si="0">IF(ISBLANK(J23)," ",(J23/$N$17)-K23)</f>
        <v>-1</v>
      </c>
      <c r="N23" s="9">
        <f>IF(ISBLANK(J23)," ",M23/(N$13*N$14*N$15))</f>
        <v>-20.714655618850337</v>
      </c>
      <c r="O23" s="41">
        <v>1281</v>
      </c>
      <c r="P23" s="50">
        <v>188</v>
      </c>
      <c r="Q23" s="10">
        <f>IF(ISBLANK(P23)," ",IF(P23=" "," ",(3+3.29*(((P23)*$Q$17*(1+($Q$17/$Q$16)))^0.5))/($Q$15*$Q$13*$Q$17*$Q$14)))</f>
        <v>243.53465289799976</v>
      </c>
      <c r="R23" s="11">
        <f>IF(ISBLANK(O23)," ",(O23/$Q$17)-P23)</f>
        <v>1093</v>
      </c>
      <c r="S23" s="9">
        <f>IF(ISBLANK(O23)," ",R23/(Q$13*Q$14*Q$15))</f>
        <v>3985.0514994075284</v>
      </c>
      <c r="T23" s="53">
        <v>0</v>
      </c>
      <c r="U23" s="28">
        <f>IF(ISBLANK(T23)," ",(T23/$T$17)-($T$18/$T$16))</f>
        <v>-3.3333333333333333E-2</v>
      </c>
      <c r="V23" s="29">
        <f>IF(ISBLANK(T23), " ", (U23/T$13))</f>
        <v>-9.9980003999200165E-2</v>
      </c>
      <c r="W23" s="53">
        <v>44</v>
      </c>
      <c r="X23" s="28">
        <f>IF(ISBLANK(W23)," ",(W23/$W$17)-($W$18/$W$16))</f>
        <v>8.3333333333333357</v>
      </c>
      <c r="Y23" s="30">
        <f>IF(ISBLANK(W23), " ", (X23/$W$13))</f>
        <v>21.416945086952804</v>
      </c>
    </row>
    <row r="24" spans="1:25" s="2" customFormat="1" ht="19.899999999999999" customHeight="1" x14ac:dyDescent="0.25">
      <c r="A24" s="42"/>
      <c r="B24" s="153"/>
      <c r="C24" s="154"/>
      <c r="D24" s="154"/>
      <c r="E24" s="154"/>
      <c r="F24" s="154"/>
      <c r="G24" s="155"/>
      <c r="H24" s="177"/>
      <c r="I24" s="155"/>
      <c r="J24" s="43"/>
      <c r="K24" s="48"/>
      <c r="L24" s="7" t="str">
        <f t="shared" ref="L24:L42" si="1">IF(ISBLANK(K24)," ",IF(K24=" "," ",(3+3.29*(((K24)*$N$17*(1+($N$17/$N$16)))^0.5))/($N$15*$N$13*$N$17*$N$14)))</f>
        <v xml:space="preserve"> </v>
      </c>
      <c r="M24" s="12" t="str">
        <f t="shared" si="0"/>
        <v xml:space="preserve"> </v>
      </c>
      <c r="N24" s="13" t="str">
        <f t="shared" ref="N24:N42" si="2">IF(ISBLANK(J24)," ",M24/(N$13*N$14*N$15))</f>
        <v xml:space="preserve"> </v>
      </c>
      <c r="O24" s="43"/>
      <c r="P24" s="51"/>
      <c r="Q24" s="7" t="str">
        <f t="shared" ref="Q24:Q42" si="3">IF(ISBLANK(P24)," ",IF(P24=" "," ",(3+3.29*(((P24)*$Q$17*(1+($Q$17/$Q$16)))^0.5))/($Q$15*$Q$13*$Q$17*$Q$14)))</f>
        <v xml:space="preserve"> </v>
      </c>
      <c r="R24" s="12" t="str">
        <f t="shared" ref="R24:R42" si="4">IF(ISBLANK(O24)," ",(O24/$Q$17)-P24)</f>
        <v xml:space="preserve"> </v>
      </c>
      <c r="S24" s="13" t="str">
        <f t="shared" ref="S24:S42" si="5">IF(ISBLANK(O24)," ",R24/(Q$13*Q$14*Q$15))</f>
        <v xml:space="preserve"> </v>
      </c>
      <c r="T24" s="43"/>
      <c r="U24" s="31" t="str">
        <f t="shared" ref="U24:U42" si="6">IF(ISBLANK(T24)," ",(T24/$T$17)-($T$18/$T$16))</f>
        <v xml:space="preserve"> </v>
      </c>
      <c r="V24" s="32" t="str">
        <f t="shared" ref="V24:V42" si="7">IF(ISBLANK(T24), " ", (U24/T$13))</f>
        <v xml:space="preserve"> </v>
      </c>
      <c r="W24" s="43"/>
      <c r="X24" s="31" t="str">
        <f t="shared" ref="X24:X42" si="8">IF(ISBLANK(W24)," ",(W24/$W$17)-($W$18/$W$16))</f>
        <v xml:space="preserve"> </v>
      </c>
      <c r="Y24" s="33" t="str">
        <f>IF(ISBLANK(W24), " ", (X24/$W$13))</f>
        <v xml:space="preserve"> </v>
      </c>
    </row>
    <row r="25" spans="1:25" s="2" customFormat="1" ht="19.899999999999999" customHeight="1" x14ac:dyDescent="0.25">
      <c r="A25" s="44"/>
      <c r="B25" s="153"/>
      <c r="C25" s="154"/>
      <c r="D25" s="154"/>
      <c r="E25" s="154"/>
      <c r="F25" s="154"/>
      <c r="G25" s="155"/>
      <c r="H25" s="177"/>
      <c r="I25" s="155"/>
      <c r="J25" s="43"/>
      <c r="K25" s="48"/>
      <c r="L25" s="7" t="str">
        <f t="shared" si="1"/>
        <v xml:space="preserve"> </v>
      </c>
      <c r="M25" s="12" t="str">
        <f t="shared" si="0"/>
        <v xml:space="preserve"> </v>
      </c>
      <c r="N25" s="13" t="str">
        <f t="shared" si="2"/>
        <v xml:space="preserve"> </v>
      </c>
      <c r="O25" s="43"/>
      <c r="P25" s="51"/>
      <c r="Q25" s="7" t="str">
        <f t="shared" si="3"/>
        <v xml:space="preserve"> </v>
      </c>
      <c r="R25" s="12" t="str">
        <f t="shared" si="4"/>
        <v xml:space="preserve"> </v>
      </c>
      <c r="S25" s="13" t="str">
        <f t="shared" si="5"/>
        <v xml:space="preserve"> </v>
      </c>
      <c r="T25" s="43"/>
      <c r="U25" s="31" t="str">
        <f t="shared" si="6"/>
        <v xml:space="preserve"> </v>
      </c>
      <c r="V25" s="32" t="str">
        <f t="shared" si="7"/>
        <v xml:space="preserve"> </v>
      </c>
      <c r="W25" s="43"/>
      <c r="X25" s="31" t="str">
        <f t="shared" si="8"/>
        <v xml:space="preserve"> </v>
      </c>
      <c r="Y25" s="33" t="str">
        <f t="shared" ref="Y25:Y42" si="9">IF(ISBLANK(W25), " ", (X25/$W$13))</f>
        <v xml:space="preserve"> </v>
      </c>
    </row>
    <row r="26" spans="1:25" s="2" customFormat="1" ht="19.899999999999999" customHeight="1" x14ac:dyDescent="0.25">
      <c r="A26" s="42"/>
      <c r="B26" s="153"/>
      <c r="C26" s="154"/>
      <c r="D26" s="154"/>
      <c r="E26" s="154"/>
      <c r="F26" s="154"/>
      <c r="G26" s="155"/>
      <c r="H26" s="177"/>
      <c r="I26" s="155"/>
      <c r="J26" s="43"/>
      <c r="K26" s="48"/>
      <c r="L26" s="7" t="str">
        <f t="shared" si="1"/>
        <v xml:space="preserve"> </v>
      </c>
      <c r="M26" s="12" t="str">
        <f t="shared" si="0"/>
        <v xml:space="preserve"> </v>
      </c>
      <c r="N26" s="13" t="str">
        <f t="shared" si="2"/>
        <v xml:space="preserve"> </v>
      </c>
      <c r="O26" s="43"/>
      <c r="P26" s="51"/>
      <c r="Q26" s="7" t="str">
        <f t="shared" si="3"/>
        <v xml:space="preserve"> </v>
      </c>
      <c r="R26" s="12" t="str">
        <f t="shared" si="4"/>
        <v xml:space="preserve"> </v>
      </c>
      <c r="S26" s="13" t="str">
        <f t="shared" si="5"/>
        <v xml:space="preserve"> </v>
      </c>
      <c r="T26" s="43"/>
      <c r="U26" s="31" t="str">
        <f t="shared" si="6"/>
        <v xml:space="preserve"> </v>
      </c>
      <c r="V26" s="32" t="str">
        <f t="shared" si="7"/>
        <v xml:space="preserve"> </v>
      </c>
      <c r="W26" s="43"/>
      <c r="X26" s="31" t="str">
        <f t="shared" si="8"/>
        <v xml:space="preserve"> </v>
      </c>
      <c r="Y26" s="33" t="str">
        <f t="shared" si="9"/>
        <v xml:space="preserve"> </v>
      </c>
    </row>
    <row r="27" spans="1:25" s="2" customFormat="1" ht="19.899999999999999" customHeight="1" x14ac:dyDescent="0.25">
      <c r="A27" s="44"/>
      <c r="B27" s="153"/>
      <c r="C27" s="154"/>
      <c r="D27" s="154"/>
      <c r="E27" s="154"/>
      <c r="F27" s="154"/>
      <c r="G27" s="155"/>
      <c r="H27" s="177"/>
      <c r="I27" s="155"/>
      <c r="J27" s="43"/>
      <c r="K27" s="48"/>
      <c r="L27" s="7" t="str">
        <f t="shared" si="1"/>
        <v xml:space="preserve"> </v>
      </c>
      <c r="M27" s="14" t="str">
        <f t="shared" si="0"/>
        <v xml:space="preserve"> </v>
      </c>
      <c r="N27" s="13" t="str">
        <f t="shared" si="2"/>
        <v xml:space="preserve"> </v>
      </c>
      <c r="O27" s="43"/>
      <c r="P27" s="51"/>
      <c r="Q27" s="7" t="str">
        <f t="shared" si="3"/>
        <v xml:space="preserve"> </v>
      </c>
      <c r="R27" s="12" t="str">
        <f t="shared" si="4"/>
        <v xml:space="preserve"> </v>
      </c>
      <c r="S27" s="13" t="str">
        <f t="shared" si="5"/>
        <v xml:space="preserve"> </v>
      </c>
      <c r="T27" s="43"/>
      <c r="U27" s="31" t="str">
        <f t="shared" si="6"/>
        <v xml:space="preserve"> </v>
      </c>
      <c r="V27" s="32" t="str">
        <f t="shared" si="7"/>
        <v xml:space="preserve"> </v>
      </c>
      <c r="W27" s="43"/>
      <c r="X27" s="31" t="str">
        <f t="shared" si="8"/>
        <v xml:space="preserve"> </v>
      </c>
      <c r="Y27" s="33" t="str">
        <f t="shared" si="9"/>
        <v xml:space="preserve"> </v>
      </c>
    </row>
    <row r="28" spans="1:25" s="2" customFormat="1" ht="19.899999999999999" customHeight="1" x14ac:dyDescent="0.25">
      <c r="A28" s="42"/>
      <c r="B28" s="153"/>
      <c r="C28" s="154"/>
      <c r="D28" s="154"/>
      <c r="E28" s="154"/>
      <c r="F28" s="154"/>
      <c r="G28" s="155"/>
      <c r="H28" s="177"/>
      <c r="I28" s="155"/>
      <c r="J28" s="43"/>
      <c r="K28" s="48"/>
      <c r="L28" s="7" t="str">
        <f t="shared" si="1"/>
        <v xml:space="preserve"> </v>
      </c>
      <c r="M28" s="12" t="str">
        <f t="shared" si="0"/>
        <v xml:space="preserve"> </v>
      </c>
      <c r="N28" s="13" t="str">
        <f t="shared" si="2"/>
        <v xml:space="preserve"> </v>
      </c>
      <c r="O28" s="43"/>
      <c r="P28" s="51"/>
      <c r="Q28" s="7" t="str">
        <f t="shared" si="3"/>
        <v xml:space="preserve"> </v>
      </c>
      <c r="R28" s="12" t="str">
        <f t="shared" si="4"/>
        <v xml:space="preserve"> </v>
      </c>
      <c r="S28" s="13" t="str">
        <f t="shared" si="5"/>
        <v xml:space="preserve"> </v>
      </c>
      <c r="T28" s="43"/>
      <c r="U28" s="31" t="str">
        <f t="shared" si="6"/>
        <v xml:space="preserve"> </v>
      </c>
      <c r="V28" s="32" t="str">
        <f t="shared" si="7"/>
        <v xml:space="preserve"> </v>
      </c>
      <c r="W28" s="43"/>
      <c r="X28" s="31" t="str">
        <f t="shared" si="8"/>
        <v xml:space="preserve"> </v>
      </c>
      <c r="Y28" s="33" t="str">
        <f t="shared" si="9"/>
        <v xml:space="preserve"> </v>
      </c>
    </row>
    <row r="29" spans="1:25" s="2" customFormat="1" ht="19.899999999999999" customHeight="1" x14ac:dyDescent="0.25">
      <c r="A29" s="44"/>
      <c r="B29" s="153"/>
      <c r="C29" s="154"/>
      <c r="D29" s="154"/>
      <c r="E29" s="154"/>
      <c r="F29" s="154"/>
      <c r="G29" s="155"/>
      <c r="H29" s="177"/>
      <c r="I29" s="155"/>
      <c r="J29" s="43"/>
      <c r="K29" s="48"/>
      <c r="L29" s="7" t="str">
        <f t="shared" si="1"/>
        <v xml:space="preserve"> </v>
      </c>
      <c r="M29" s="12" t="str">
        <f t="shared" si="0"/>
        <v xml:space="preserve"> </v>
      </c>
      <c r="N29" s="13" t="str">
        <f t="shared" si="2"/>
        <v xml:space="preserve"> </v>
      </c>
      <c r="O29" s="43"/>
      <c r="P29" s="51"/>
      <c r="Q29" s="7" t="str">
        <f t="shared" si="3"/>
        <v xml:space="preserve"> </v>
      </c>
      <c r="R29" s="12" t="str">
        <f t="shared" si="4"/>
        <v xml:space="preserve"> </v>
      </c>
      <c r="S29" s="13" t="str">
        <f t="shared" si="5"/>
        <v xml:space="preserve"> </v>
      </c>
      <c r="T29" s="43"/>
      <c r="U29" s="31" t="str">
        <f t="shared" si="6"/>
        <v xml:space="preserve"> </v>
      </c>
      <c r="V29" s="32" t="str">
        <f t="shared" si="7"/>
        <v xml:space="preserve"> </v>
      </c>
      <c r="W29" s="43"/>
      <c r="X29" s="31" t="str">
        <f t="shared" si="8"/>
        <v xml:space="preserve"> </v>
      </c>
      <c r="Y29" s="33" t="str">
        <f t="shared" si="9"/>
        <v xml:space="preserve"> </v>
      </c>
    </row>
    <row r="30" spans="1:25" s="2" customFormat="1" ht="19.899999999999999" customHeight="1" x14ac:dyDescent="0.25">
      <c r="A30" s="42"/>
      <c r="B30" s="153"/>
      <c r="C30" s="154"/>
      <c r="D30" s="154"/>
      <c r="E30" s="154"/>
      <c r="F30" s="154"/>
      <c r="G30" s="155"/>
      <c r="H30" s="177"/>
      <c r="I30" s="155"/>
      <c r="J30" s="43"/>
      <c r="K30" s="48"/>
      <c r="L30" s="7" t="str">
        <f t="shared" si="1"/>
        <v xml:space="preserve"> </v>
      </c>
      <c r="M30" s="12" t="str">
        <f t="shared" si="0"/>
        <v xml:space="preserve"> </v>
      </c>
      <c r="N30" s="13" t="str">
        <f t="shared" si="2"/>
        <v xml:space="preserve"> </v>
      </c>
      <c r="O30" s="43"/>
      <c r="P30" s="51"/>
      <c r="Q30" s="7" t="str">
        <f t="shared" si="3"/>
        <v xml:space="preserve"> </v>
      </c>
      <c r="R30" s="12" t="str">
        <f t="shared" si="4"/>
        <v xml:space="preserve"> </v>
      </c>
      <c r="S30" s="13" t="str">
        <f t="shared" si="5"/>
        <v xml:space="preserve"> </v>
      </c>
      <c r="T30" s="43"/>
      <c r="U30" s="31" t="str">
        <f t="shared" si="6"/>
        <v xml:space="preserve"> </v>
      </c>
      <c r="V30" s="32" t="str">
        <f t="shared" si="7"/>
        <v xml:space="preserve"> </v>
      </c>
      <c r="W30" s="43"/>
      <c r="X30" s="31" t="str">
        <f t="shared" si="8"/>
        <v xml:space="preserve"> </v>
      </c>
      <c r="Y30" s="33" t="str">
        <f t="shared" si="9"/>
        <v xml:space="preserve"> </v>
      </c>
    </row>
    <row r="31" spans="1:25" s="2" customFormat="1" ht="19.899999999999999" customHeight="1" x14ac:dyDescent="0.25">
      <c r="A31" s="44"/>
      <c r="B31" s="153"/>
      <c r="C31" s="154"/>
      <c r="D31" s="154"/>
      <c r="E31" s="154"/>
      <c r="F31" s="154"/>
      <c r="G31" s="155"/>
      <c r="H31" s="177"/>
      <c r="I31" s="155"/>
      <c r="J31" s="43"/>
      <c r="K31" s="48"/>
      <c r="L31" s="7" t="str">
        <f t="shared" si="1"/>
        <v xml:space="preserve"> </v>
      </c>
      <c r="M31" s="12" t="str">
        <f t="shared" si="0"/>
        <v xml:space="preserve"> </v>
      </c>
      <c r="N31" s="13" t="str">
        <f t="shared" si="2"/>
        <v xml:space="preserve"> </v>
      </c>
      <c r="O31" s="43"/>
      <c r="P31" s="51"/>
      <c r="Q31" s="7" t="str">
        <f t="shared" si="3"/>
        <v xml:space="preserve"> </v>
      </c>
      <c r="R31" s="12" t="str">
        <f t="shared" si="4"/>
        <v xml:space="preserve"> </v>
      </c>
      <c r="S31" s="13" t="str">
        <f t="shared" si="5"/>
        <v xml:space="preserve"> </v>
      </c>
      <c r="T31" s="43"/>
      <c r="U31" s="31" t="str">
        <f t="shared" si="6"/>
        <v xml:space="preserve"> </v>
      </c>
      <c r="V31" s="32" t="str">
        <f t="shared" si="7"/>
        <v xml:space="preserve"> </v>
      </c>
      <c r="W31" s="43"/>
      <c r="X31" s="31" t="str">
        <f t="shared" si="8"/>
        <v xml:space="preserve"> </v>
      </c>
      <c r="Y31" s="33" t="str">
        <f t="shared" si="9"/>
        <v xml:space="preserve"> </v>
      </c>
    </row>
    <row r="32" spans="1:25" s="2" customFormat="1" ht="19.899999999999999" customHeight="1" x14ac:dyDescent="0.25">
      <c r="A32" s="42"/>
      <c r="B32" s="153"/>
      <c r="C32" s="154"/>
      <c r="D32" s="154"/>
      <c r="E32" s="154"/>
      <c r="F32" s="154"/>
      <c r="G32" s="155"/>
      <c r="H32" s="177"/>
      <c r="I32" s="155"/>
      <c r="J32" s="43"/>
      <c r="K32" s="48"/>
      <c r="L32" s="7" t="str">
        <f t="shared" si="1"/>
        <v xml:space="preserve"> </v>
      </c>
      <c r="M32" s="12" t="str">
        <f t="shared" si="0"/>
        <v xml:space="preserve"> </v>
      </c>
      <c r="N32" s="13" t="str">
        <f t="shared" si="2"/>
        <v xml:space="preserve"> </v>
      </c>
      <c r="O32" s="43"/>
      <c r="P32" s="51"/>
      <c r="Q32" s="7" t="str">
        <f t="shared" si="3"/>
        <v xml:space="preserve"> </v>
      </c>
      <c r="R32" s="12" t="str">
        <f t="shared" si="4"/>
        <v xml:space="preserve"> </v>
      </c>
      <c r="S32" s="13" t="str">
        <f t="shared" si="5"/>
        <v xml:space="preserve"> </v>
      </c>
      <c r="T32" s="43"/>
      <c r="U32" s="31" t="str">
        <f t="shared" si="6"/>
        <v xml:space="preserve"> </v>
      </c>
      <c r="V32" s="32" t="str">
        <f t="shared" si="7"/>
        <v xml:space="preserve"> </v>
      </c>
      <c r="W32" s="43"/>
      <c r="X32" s="31" t="str">
        <f t="shared" si="8"/>
        <v xml:space="preserve"> </v>
      </c>
      <c r="Y32" s="33" t="str">
        <f t="shared" si="9"/>
        <v xml:space="preserve"> </v>
      </c>
    </row>
    <row r="33" spans="1:25" s="2" customFormat="1" ht="19.899999999999999" customHeight="1" x14ac:dyDescent="0.25">
      <c r="A33" s="44"/>
      <c r="B33" s="153"/>
      <c r="C33" s="154"/>
      <c r="D33" s="154"/>
      <c r="E33" s="154"/>
      <c r="F33" s="154"/>
      <c r="G33" s="155"/>
      <c r="H33" s="177"/>
      <c r="I33" s="155"/>
      <c r="J33" s="43"/>
      <c r="K33" s="48"/>
      <c r="L33" s="7" t="str">
        <f t="shared" si="1"/>
        <v xml:space="preserve"> </v>
      </c>
      <c r="M33" s="12" t="str">
        <f t="shared" si="0"/>
        <v xml:space="preserve"> </v>
      </c>
      <c r="N33" s="13" t="str">
        <f t="shared" si="2"/>
        <v xml:space="preserve"> </v>
      </c>
      <c r="O33" s="43"/>
      <c r="P33" s="51"/>
      <c r="Q33" s="7" t="str">
        <f t="shared" si="3"/>
        <v xml:space="preserve"> </v>
      </c>
      <c r="R33" s="12" t="str">
        <f t="shared" si="4"/>
        <v xml:space="preserve"> </v>
      </c>
      <c r="S33" s="13" t="str">
        <f t="shared" si="5"/>
        <v xml:space="preserve"> </v>
      </c>
      <c r="T33" s="43"/>
      <c r="U33" s="31" t="str">
        <f t="shared" si="6"/>
        <v xml:space="preserve"> </v>
      </c>
      <c r="V33" s="32" t="str">
        <f t="shared" si="7"/>
        <v xml:space="preserve"> </v>
      </c>
      <c r="W33" s="43"/>
      <c r="X33" s="31" t="str">
        <f t="shared" si="8"/>
        <v xml:space="preserve"> </v>
      </c>
      <c r="Y33" s="33" t="str">
        <f t="shared" si="9"/>
        <v xml:space="preserve"> </v>
      </c>
    </row>
    <row r="34" spans="1:25" s="2" customFormat="1" ht="19.899999999999999" customHeight="1" x14ac:dyDescent="0.25">
      <c r="A34" s="42"/>
      <c r="B34" s="153"/>
      <c r="C34" s="154"/>
      <c r="D34" s="154"/>
      <c r="E34" s="154"/>
      <c r="F34" s="154"/>
      <c r="G34" s="155"/>
      <c r="H34" s="177"/>
      <c r="I34" s="155"/>
      <c r="J34" s="43"/>
      <c r="K34" s="48"/>
      <c r="L34" s="7" t="str">
        <f t="shared" si="1"/>
        <v xml:space="preserve"> </v>
      </c>
      <c r="M34" s="12" t="str">
        <f t="shared" si="0"/>
        <v xml:space="preserve"> </v>
      </c>
      <c r="N34" s="13" t="str">
        <f t="shared" si="2"/>
        <v xml:space="preserve"> </v>
      </c>
      <c r="O34" s="43"/>
      <c r="P34" s="51"/>
      <c r="Q34" s="7" t="str">
        <f t="shared" si="3"/>
        <v xml:space="preserve"> </v>
      </c>
      <c r="R34" s="12" t="str">
        <f t="shared" si="4"/>
        <v xml:space="preserve"> </v>
      </c>
      <c r="S34" s="13" t="str">
        <f t="shared" si="5"/>
        <v xml:space="preserve"> </v>
      </c>
      <c r="T34" s="43"/>
      <c r="U34" s="31" t="str">
        <f t="shared" si="6"/>
        <v xml:space="preserve"> </v>
      </c>
      <c r="V34" s="32" t="str">
        <f t="shared" si="7"/>
        <v xml:space="preserve"> </v>
      </c>
      <c r="W34" s="43"/>
      <c r="X34" s="31" t="str">
        <f t="shared" si="8"/>
        <v xml:space="preserve"> </v>
      </c>
      <c r="Y34" s="33" t="str">
        <f t="shared" si="9"/>
        <v xml:space="preserve"> </v>
      </c>
    </row>
    <row r="35" spans="1:25" s="2" customFormat="1" ht="19.899999999999999" customHeight="1" x14ac:dyDescent="0.25">
      <c r="A35" s="44"/>
      <c r="B35" s="153"/>
      <c r="C35" s="154"/>
      <c r="D35" s="154"/>
      <c r="E35" s="154"/>
      <c r="F35" s="154"/>
      <c r="G35" s="155"/>
      <c r="H35" s="177"/>
      <c r="I35" s="155"/>
      <c r="J35" s="43"/>
      <c r="K35" s="48"/>
      <c r="L35" s="7" t="str">
        <f t="shared" si="1"/>
        <v xml:space="preserve"> </v>
      </c>
      <c r="M35" s="12" t="str">
        <f t="shared" si="0"/>
        <v xml:space="preserve"> </v>
      </c>
      <c r="N35" s="13" t="str">
        <f t="shared" si="2"/>
        <v xml:space="preserve"> </v>
      </c>
      <c r="O35" s="43"/>
      <c r="P35" s="51"/>
      <c r="Q35" s="7" t="str">
        <f t="shared" si="3"/>
        <v xml:space="preserve"> </v>
      </c>
      <c r="R35" s="12" t="str">
        <f t="shared" si="4"/>
        <v xml:space="preserve"> </v>
      </c>
      <c r="S35" s="13" t="str">
        <f t="shared" si="5"/>
        <v xml:space="preserve"> </v>
      </c>
      <c r="T35" s="43"/>
      <c r="U35" s="31" t="str">
        <f t="shared" si="6"/>
        <v xml:space="preserve"> </v>
      </c>
      <c r="V35" s="32" t="str">
        <f t="shared" si="7"/>
        <v xml:space="preserve"> </v>
      </c>
      <c r="W35" s="43"/>
      <c r="X35" s="31" t="str">
        <f t="shared" si="8"/>
        <v xml:space="preserve"> </v>
      </c>
      <c r="Y35" s="33" t="str">
        <f t="shared" si="9"/>
        <v xml:space="preserve"> </v>
      </c>
    </row>
    <row r="36" spans="1:25" s="2" customFormat="1" ht="19.899999999999999" customHeight="1" x14ac:dyDescent="0.25">
      <c r="A36" s="42"/>
      <c r="B36" s="153"/>
      <c r="C36" s="154"/>
      <c r="D36" s="154"/>
      <c r="E36" s="154"/>
      <c r="F36" s="154"/>
      <c r="G36" s="155"/>
      <c r="H36" s="177"/>
      <c r="I36" s="155"/>
      <c r="J36" s="43"/>
      <c r="K36" s="48"/>
      <c r="L36" s="7" t="str">
        <f t="shared" si="1"/>
        <v xml:space="preserve"> </v>
      </c>
      <c r="M36" s="12" t="str">
        <f t="shared" si="0"/>
        <v xml:space="preserve"> </v>
      </c>
      <c r="N36" s="13" t="str">
        <f t="shared" si="2"/>
        <v xml:space="preserve"> </v>
      </c>
      <c r="O36" s="43"/>
      <c r="P36" s="51"/>
      <c r="Q36" s="7" t="str">
        <f t="shared" si="3"/>
        <v xml:space="preserve"> </v>
      </c>
      <c r="R36" s="12" t="str">
        <f t="shared" si="4"/>
        <v xml:space="preserve"> </v>
      </c>
      <c r="S36" s="13" t="str">
        <f t="shared" si="5"/>
        <v xml:space="preserve"> </v>
      </c>
      <c r="T36" s="43"/>
      <c r="U36" s="31" t="str">
        <f t="shared" si="6"/>
        <v xml:space="preserve"> </v>
      </c>
      <c r="V36" s="32" t="str">
        <f t="shared" si="7"/>
        <v xml:space="preserve"> </v>
      </c>
      <c r="W36" s="43"/>
      <c r="X36" s="31" t="str">
        <f t="shared" si="8"/>
        <v xml:space="preserve"> </v>
      </c>
      <c r="Y36" s="33" t="str">
        <f t="shared" si="9"/>
        <v xml:space="preserve"> </v>
      </c>
    </row>
    <row r="37" spans="1:25" s="2" customFormat="1" ht="19.899999999999999" customHeight="1" x14ac:dyDescent="0.25">
      <c r="A37" s="44"/>
      <c r="B37" s="153"/>
      <c r="C37" s="154"/>
      <c r="D37" s="154"/>
      <c r="E37" s="154"/>
      <c r="F37" s="154"/>
      <c r="G37" s="155"/>
      <c r="H37" s="177"/>
      <c r="I37" s="155"/>
      <c r="J37" s="43"/>
      <c r="K37" s="48"/>
      <c r="L37" s="7" t="str">
        <f t="shared" si="1"/>
        <v xml:space="preserve"> </v>
      </c>
      <c r="M37" s="12" t="str">
        <f t="shared" si="0"/>
        <v xml:space="preserve"> </v>
      </c>
      <c r="N37" s="13" t="str">
        <f t="shared" si="2"/>
        <v xml:space="preserve"> </v>
      </c>
      <c r="O37" s="43"/>
      <c r="P37" s="51"/>
      <c r="Q37" s="7" t="str">
        <f t="shared" si="3"/>
        <v xml:space="preserve"> </v>
      </c>
      <c r="R37" s="12" t="str">
        <f t="shared" si="4"/>
        <v xml:space="preserve"> </v>
      </c>
      <c r="S37" s="13" t="str">
        <f t="shared" si="5"/>
        <v xml:space="preserve"> </v>
      </c>
      <c r="T37" s="43"/>
      <c r="U37" s="31" t="str">
        <f t="shared" si="6"/>
        <v xml:space="preserve"> </v>
      </c>
      <c r="V37" s="32" t="str">
        <f t="shared" si="7"/>
        <v xml:space="preserve"> </v>
      </c>
      <c r="W37" s="43"/>
      <c r="X37" s="31" t="str">
        <f t="shared" si="8"/>
        <v xml:space="preserve"> </v>
      </c>
      <c r="Y37" s="33" t="str">
        <f t="shared" si="9"/>
        <v xml:space="preserve"> </v>
      </c>
    </row>
    <row r="38" spans="1:25" s="2" customFormat="1" ht="19.899999999999999" customHeight="1" x14ac:dyDescent="0.25">
      <c r="A38" s="42"/>
      <c r="B38" s="153"/>
      <c r="C38" s="154"/>
      <c r="D38" s="154"/>
      <c r="E38" s="154"/>
      <c r="F38" s="154"/>
      <c r="G38" s="155"/>
      <c r="H38" s="177"/>
      <c r="I38" s="155"/>
      <c r="J38" s="43"/>
      <c r="K38" s="48"/>
      <c r="L38" s="7" t="str">
        <f t="shared" si="1"/>
        <v xml:space="preserve"> </v>
      </c>
      <c r="M38" s="12" t="str">
        <f t="shared" si="0"/>
        <v xml:space="preserve"> </v>
      </c>
      <c r="N38" s="13" t="str">
        <f t="shared" si="2"/>
        <v xml:space="preserve"> </v>
      </c>
      <c r="O38" s="43"/>
      <c r="P38" s="51"/>
      <c r="Q38" s="7" t="str">
        <f t="shared" si="3"/>
        <v xml:space="preserve"> </v>
      </c>
      <c r="R38" s="12" t="str">
        <f t="shared" si="4"/>
        <v xml:space="preserve"> </v>
      </c>
      <c r="S38" s="13" t="str">
        <f t="shared" si="5"/>
        <v xml:space="preserve"> </v>
      </c>
      <c r="T38" s="43"/>
      <c r="U38" s="31" t="str">
        <f t="shared" si="6"/>
        <v xml:space="preserve"> </v>
      </c>
      <c r="V38" s="32" t="str">
        <f t="shared" si="7"/>
        <v xml:space="preserve"> </v>
      </c>
      <c r="W38" s="43"/>
      <c r="X38" s="31" t="str">
        <f t="shared" si="8"/>
        <v xml:space="preserve"> </v>
      </c>
      <c r="Y38" s="33" t="str">
        <f t="shared" si="9"/>
        <v xml:space="preserve"> </v>
      </c>
    </row>
    <row r="39" spans="1:25" s="2" customFormat="1" ht="19.899999999999999" customHeight="1" x14ac:dyDescent="0.25">
      <c r="A39" s="44"/>
      <c r="B39" s="153"/>
      <c r="C39" s="154"/>
      <c r="D39" s="154"/>
      <c r="E39" s="154"/>
      <c r="F39" s="154"/>
      <c r="G39" s="155"/>
      <c r="H39" s="177"/>
      <c r="I39" s="155"/>
      <c r="J39" s="43"/>
      <c r="K39" s="48"/>
      <c r="L39" s="7" t="str">
        <f t="shared" si="1"/>
        <v xml:space="preserve"> </v>
      </c>
      <c r="M39" s="12" t="str">
        <f t="shared" si="0"/>
        <v xml:space="preserve"> </v>
      </c>
      <c r="N39" s="13" t="str">
        <f t="shared" si="2"/>
        <v xml:space="preserve"> </v>
      </c>
      <c r="O39" s="43"/>
      <c r="P39" s="51"/>
      <c r="Q39" s="7" t="str">
        <f t="shared" si="3"/>
        <v xml:space="preserve"> </v>
      </c>
      <c r="R39" s="12" t="str">
        <f t="shared" si="4"/>
        <v xml:space="preserve"> </v>
      </c>
      <c r="S39" s="13" t="str">
        <f t="shared" si="5"/>
        <v xml:space="preserve"> </v>
      </c>
      <c r="T39" s="43"/>
      <c r="U39" s="31" t="str">
        <f t="shared" si="6"/>
        <v xml:space="preserve"> </v>
      </c>
      <c r="V39" s="32" t="str">
        <f t="shared" si="7"/>
        <v xml:space="preserve"> </v>
      </c>
      <c r="W39" s="43"/>
      <c r="X39" s="31" t="str">
        <f t="shared" si="8"/>
        <v xml:space="preserve"> </v>
      </c>
      <c r="Y39" s="33" t="str">
        <f t="shared" si="9"/>
        <v xml:space="preserve"> </v>
      </c>
    </row>
    <row r="40" spans="1:25" s="2" customFormat="1" ht="19.899999999999999" customHeight="1" x14ac:dyDescent="0.25">
      <c r="A40" s="42"/>
      <c r="B40" s="153"/>
      <c r="C40" s="154"/>
      <c r="D40" s="154"/>
      <c r="E40" s="154"/>
      <c r="F40" s="154"/>
      <c r="G40" s="155"/>
      <c r="H40" s="177"/>
      <c r="I40" s="155"/>
      <c r="J40" s="43"/>
      <c r="K40" s="48"/>
      <c r="L40" s="7" t="str">
        <f t="shared" si="1"/>
        <v xml:space="preserve"> </v>
      </c>
      <c r="M40" s="12" t="str">
        <f t="shared" si="0"/>
        <v xml:space="preserve"> </v>
      </c>
      <c r="N40" s="13" t="str">
        <f t="shared" si="2"/>
        <v xml:space="preserve"> </v>
      </c>
      <c r="O40" s="43"/>
      <c r="P40" s="51"/>
      <c r="Q40" s="7" t="str">
        <f t="shared" si="3"/>
        <v xml:space="preserve"> </v>
      </c>
      <c r="R40" s="12" t="str">
        <f t="shared" si="4"/>
        <v xml:space="preserve"> </v>
      </c>
      <c r="S40" s="13" t="str">
        <f t="shared" si="5"/>
        <v xml:space="preserve"> </v>
      </c>
      <c r="T40" s="43"/>
      <c r="U40" s="31" t="str">
        <f t="shared" si="6"/>
        <v xml:space="preserve"> </v>
      </c>
      <c r="V40" s="32" t="str">
        <f t="shared" si="7"/>
        <v xml:space="preserve"> </v>
      </c>
      <c r="W40" s="43"/>
      <c r="X40" s="31" t="str">
        <f t="shared" si="8"/>
        <v xml:space="preserve"> </v>
      </c>
      <c r="Y40" s="33" t="str">
        <f t="shared" si="9"/>
        <v xml:space="preserve"> </v>
      </c>
    </row>
    <row r="41" spans="1:25" s="2" customFormat="1" ht="19.899999999999999" customHeight="1" x14ac:dyDescent="0.25">
      <c r="A41" s="44"/>
      <c r="B41" s="153"/>
      <c r="C41" s="154"/>
      <c r="D41" s="154"/>
      <c r="E41" s="154"/>
      <c r="F41" s="154"/>
      <c r="G41" s="155"/>
      <c r="H41" s="177"/>
      <c r="I41" s="155"/>
      <c r="J41" s="43"/>
      <c r="K41" s="48"/>
      <c r="L41" s="7" t="str">
        <f t="shared" si="1"/>
        <v xml:space="preserve"> </v>
      </c>
      <c r="M41" s="12" t="str">
        <f t="shared" si="0"/>
        <v xml:space="preserve"> </v>
      </c>
      <c r="N41" s="13" t="str">
        <f t="shared" si="2"/>
        <v xml:space="preserve"> </v>
      </c>
      <c r="O41" s="43"/>
      <c r="P41" s="51"/>
      <c r="Q41" s="7" t="str">
        <f t="shared" si="3"/>
        <v xml:space="preserve"> </v>
      </c>
      <c r="R41" s="12" t="str">
        <f t="shared" si="4"/>
        <v xml:space="preserve"> </v>
      </c>
      <c r="S41" s="13" t="str">
        <f t="shared" si="5"/>
        <v xml:space="preserve"> </v>
      </c>
      <c r="T41" s="43"/>
      <c r="U41" s="31" t="str">
        <f t="shared" si="6"/>
        <v xml:space="preserve"> </v>
      </c>
      <c r="V41" s="32" t="str">
        <f t="shared" si="7"/>
        <v xml:space="preserve"> </v>
      </c>
      <c r="W41" s="43"/>
      <c r="X41" s="31" t="str">
        <f t="shared" si="8"/>
        <v xml:space="preserve"> </v>
      </c>
      <c r="Y41" s="33" t="str">
        <f t="shared" si="9"/>
        <v xml:space="preserve"> </v>
      </c>
    </row>
    <row r="42" spans="1:25" s="2" customFormat="1" ht="19.899999999999999" customHeight="1" thickBot="1" x14ac:dyDescent="0.3">
      <c r="A42" s="45"/>
      <c r="B42" s="137"/>
      <c r="C42" s="138"/>
      <c r="D42" s="138"/>
      <c r="E42" s="138"/>
      <c r="F42" s="138"/>
      <c r="G42" s="139"/>
      <c r="H42" s="286"/>
      <c r="I42" s="184"/>
      <c r="J42" s="46"/>
      <c r="K42" s="49"/>
      <c r="L42" s="15" t="str">
        <f t="shared" si="1"/>
        <v xml:space="preserve"> </v>
      </c>
      <c r="M42" s="16" t="str">
        <f t="shared" si="0"/>
        <v xml:space="preserve"> </v>
      </c>
      <c r="N42" s="17" t="str">
        <f t="shared" si="2"/>
        <v xml:space="preserve"> </v>
      </c>
      <c r="O42" s="46"/>
      <c r="P42" s="52"/>
      <c r="Q42" s="15" t="str">
        <f t="shared" si="3"/>
        <v xml:space="preserve"> </v>
      </c>
      <c r="R42" s="16" t="str">
        <f t="shared" si="4"/>
        <v xml:space="preserve"> </v>
      </c>
      <c r="S42" s="17" t="str">
        <f t="shared" si="5"/>
        <v xml:space="preserve"> </v>
      </c>
      <c r="T42" s="46"/>
      <c r="U42" s="34" t="str">
        <f t="shared" si="6"/>
        <v xml:space="preserve"> </v>
      </c>
      <c r="V42" s="35" t="str">
        <f t="shared" si="7"/>
        <v xml:space="preserve"> </v>
      </c>
      <c r="W42" s="46"/>
      <c r="X42" s="34" t="str">
        <f t="shared" si="8"/>
        <v xml:space="preserve"> </v>
      </c>
      <c r="Y42" s="36" t="str">
        <f t="shared" si="9"/>
        <v xml:space="preserve"> </v>
      </c>
    </row>
    <row r="43" spans="1:25" ht="13.5" thickTop="1" x14ac:dyDescent="0.2"/>
  </sheetData>
  <sheetProtection selectLockedCells="1"/>
  <protectedRanges>
    <protectedRange sqref="A23:A42" name="Range11_2_2"/>
  </protectedRanges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A20:E20"/>
    <mergeCell ref="H20:I21"/>
    <mergeCell ref="J20:S20"/>
    <mergeCell ref="T20:Y20"/>
    <mergeCell ref="B21:G21"/>
    <mergeCell ref="J21:N21"/>
    <mergeCell ref="O21:S21"/>
    <mergeCell ref="T21:V21"/>
    <mergeCell ref="W21:Y21"/>
    <mergeCell ref="B25:G25"/>
    <mergeCell ref="H25:I25"/>
    <mergeCell ref="B26:G26"/>
    <mergeCell ref="H26:I26"/>
    <mergeCell ref="B27:G27"/>
    <mergeCell ref="H27:I27"/>
    <mergeCell ref="B22:G22"/>
    <mergeCell ref="H22:I22"/>
    <mergeCell ref="B23:G23"/>
    <mergeCell ref="H23:I23"/>
    <mergeCell ref="B24:G24"/>
    <mergeCell ref="H24:I24"/>
    <mergeCell ref="H32:I32"/>
    <mergeCell ref="B33:G33"/>
    <mergeCell ref="H33:I33"/>
    <mergeCell ref="B28:G28"/>
    <mergeCell ref="H28:I28"/>
    <mergeCell ref="B29:G29"/>
    <mergeCell ref="H29:I29"/>
    <mergeCell ref="B30:G30"/>
    <mergeCell ref="H30:I30"/>
    <mergeCell ref="B40:G40"/>
    <mergeCell ref="H40:I40"/>
    <mergeCell ref="B41:G41"/>
    <mergeCell ref="H41:I41"/>
    <mergeCell ref="H42:I42"/>
    <mergeCell ref="D3:G3"/>
    <mergeCell ref="D4:G4"/>
    <mergeCell ref="D5:G5"/>
    <mergeCell ref="D6:G6"/>
    <mergeCell ref="B37:G37"/>
    <mergeCell ref="H37:I37"/>
    <mergeCell ref="B38:G38"/>
    <mergeCell ref="H38:I38"/>
    <mergeCell ref="B39:G39"/>
    <mergeCell ref="H39:I39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</mergeCells>
  <printOptions horizontalCentered="1"/>
  <pageMargins left="0.25" right="0.25" top="0.25" bottom="0.25" header="0" footer="0"/>
  <pageSetup scale="72" orientation="landscape" horizontalDpi="4294967293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DQ48"/>
  <sheetViews>
    <sheetView zoomScale="115" zoomScaleNormal="115" workbookViewId="0">
      <selection activeCell="AC17" sqref="AC17"/>
    </sheetView>
  </sheetViews>
  <sheetFormatPr defaultColWidth="1.7109375" defaultRowHeight="12" customHeight="1" x14ac:dyDescent="0.2"/>
  <cols>
    <col min="1" max="25" width="1.7109375" style="54"/>
    <col min="26" max="26" width="1.85546875" style="54" customWidth="1"/>
    <col min="27" max="16384" width="1.7109375" style="54"/>
  </cols>
  <sheetData>
    <row r="1" spans="1:77" ht="38.25" customHeight="1" thickBot="1" x14ac:dyDescent="0.25">
      <c r="A1" s="307" t="s">
        <v>54</v>
      </c>
      <c r="B1" s="307"/>
      <c r="C1" s="307"/>
      <c r="D1" s="307"/>
      <c r="E1" s="307"/>
      <c r="F1" s="307"/>
      <c r="G1" s="307"/>
      <c r="H1" s="307"/>
      <c r="I1" s="307"/>
      <c r="J1" s="307"/>
      <c r="K1" s="307"/>
      <c r="L1" s="307"/>
      <c r="M1" s="307"/>
      <c r="N1" s="307"/>
      <c r="O1" s="307"/>
      <c r="P1" s="307"/>
      <c r="Q1" s="307"/>
      <c r="R1" s="307"/>
      <c r="S1" s="307"/>
      <c r="T1" s="307"/>
      <c r="U1" s="307"/>
      <c r="V1" s="307"/>
      <c r="W1" s="307"/>
      <c r="X1" s="307"/>
      <c r="Y1" s="307"/>
      <c r="Z1" s="307"/>
      <c r="AA1" s="307"/>
      <c r="AB1" s="307"/>
      <c r="AC1" s="307"/>
      <c r="AD1" s="307"/>
      <c r="AE1" s="307"/>
      <c r="AF1" s="307"/>
      <c r="AG1" s="307"/>
      <c r="AH1" s="307"/>
      <c r="AI1" s="307"/>
      <c r="AJ1" s="307"/>
      <c r="AK1" s="307"/>
      <c r="AL1" s="307"/>
      <c r="AM1" s="307"/>
      <c r="AN1" s="307"/>
      <c r="AO1" s="307"/>
      <c r="AP1" s="307"/>
      <c r="AQ1" s="307"/>
      <c r="AR1" s="307"/>
      <c r="AS1" s="307"/>
      <c r="AT1" s="307"/>
      <c r="AU1" s="307"/>
      <c r="AV1" s="307"/>
      <c r="AW1" s="307"/>
      <c r="AX1" s="307"/>
      <c r="AY1" s="307"/>
      <c r="AZ1" s="307"/>
      <c r="BA1" s="307"/>
      <c r="BB1" s="307"/>
      <c r="BC1" s="307"/>
      <c r="BD1" s="307"/>
      <c r="BE1" s="307"/>
      <c r="BF1" s="307"/>
      <c r="BG1" s="307"/>
      <c r="BH1" s="307"/>
      <c r="BI1" s="307"/>
      <c r="BJ1" s="307"/>
      <c r="BK1" s="307"/>
      <c r="BL1" s="307"/>
      <c r="BM1" s="307"/>
      <c r="BN1" s="307"/>
      <c r="BO1" s="307"/>
      <c r="BP1" s="307"/>
      <c r="BQ1" s="307"/>
      <c r="BR1" s="307"/>
      <c r="BS1" s="307"/>
      <c r="BT1" s="307"/>
      <c r="BU1" s="307"/>
      <c r="BV1" s="307"/>
      <c r="BW1" s="307"/>
      <c r="BX1" s="307"/>
      <c r="BY1" s="307"/>
    </row>
    <row r="2" spans="1:77" ht="12" customHeight="1" thickTop="1" x14ac:dyDescent="0.2">
      <c r="A2" s="94"/>
      <c r="B2" s="93"/>
      <c r="C2" s="93"/>
      <c r="D2" s="93"/>
      <c r="E2" s="93"/>
      <c r="F2" s="93"/>
      <c r="G2" s="93"/>
      <c r="H2" s="93"/>
      <c r="I2" s="93"/>
      <c r="J2" s="93"/>
      <c r="K2" s="93"/>
      <c r="L2" s="93"/>
      <c r="M2" s="93"/>
      <c r="N2" s="93"/>
      <c r="O2" s="93"/>
      <c r="P2" s="93"/>
      <c r="Q2" s="93"/>
      <c r="R2" s="93"/>
      <c r="S2" s="93"/>
      <c r="T2" s="93"/>
      <c r="U2" s="93"/>
      <c r="V2" s="93"/>
      <c r="W2" s="93"/>
      <c r="X2" s="93"/>
      <c r="Y2" s="93"/>
      <c r="Z2" s="93"/>
      <c r="AA2" s="93"/>
      <c r="AB2" s="93"/>
      <c r="AC2" s="93"/>
      <c r="AD2" s="93"/>
      <c r="AE2" s="93"/>
      <c r="AF2" s="93"/>
      <c r="AG2" s="93"/>
      <c r="AH2" s="93"/>
      <c r="AI2" s="93"/>
      <c r="AJ2" s="93"/>
      <c r="AK2" s="93"/>
      <c r="AL2" s="93"/>
      <c r="AM2" s="93"/>
      <c r="AN2" s="93"/>
      <c r="AO2" s="93"/>
      <c r="AP2" s="93"/>
      <c r="AQ2" s="93"/>
      <c r="AR2" s="93"/>
      <c r="AS2" s="93"/>
      <c r="AT2" s="93"/>
      <c r="AU2" s="93"/>
      <c r="AV2" s="93"/>
      <c r="AW2" s="93"/>
      <c r="AX2" s="93"/>
      <c r="AY2" s="93"/>
      <c r="AZ2" s="93"/>
      <c r="BA2" s="93"/>
      <c r="BB2" s="93"/>
      <c r="BC2" s="93"/>
      <c r="BD2" s="93"/>
      <c r="BE2" s="93"/>
      <c r="BF2" s="93"/>
      <c r="BG2" s="93"/>
      <c r="BH2" s="93"/>
      <c r="BI2" s="93"/>
      <c r="BJ2" s="93"/>
      <c r="BK2" s="93"/>
      <c r="BL2" s="93"/>
      <c r="BM2" s="93"/>
      <c r="BN2" s="93"/>
      <c r="BO2" s="93"/>
      <c r="BP2" s="93"/>
      <c r="BQ2" s="93"/>
      <c r="BR2" s="93"/>
      <c r="BS2" s="93"/>
      <c r="BT2" s="93"/>
      <c r="BU2" s="93"/>
      <c r="BV2" s="93"/>
      <c r="BW2" s="93"/>
      <c r="BX2" s="93"/>
      <c r="BY2" s="92"/>
    </row>
    <row r="3" spans="1:77" ht="12" customHeight="1" x14ac:dyDescent="0.2">
      <c r="A3" s="90"/>
      <c r="B3" s="91"/>
      <c r="C3" s="89"/>
      <c r="D3" s="89"/>
      <c r="E3" s="89"/>
      <c r="F3" s="89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89"/>
      <c r="S3" s="89"/>
      <c r="T3" s="89"/>
      <c r="U3" s="89"/>
      <c r="V3" s="89"/>
      <c r="W3" s="89"/>
      <c r="X3" s="89"/>
      <c r="Y3" s="89"/>
      <c r="Z3" s="89"/>
      <c r="AA3" s="89"/>
      <c r="AB3" s="89"/>
      <c r="AC3" s="89"/>
      <c r="AD3" s="89"/>
      <c r="AE3" s="89"/>
      <c r="AF3" s="89"/>
      <c r="AG3" s="89"/>
      <c r="AH3" s="89"/>
      <c r="AI3" s="89"/>
      <c r="AJ3" s="89"/>
      <c r="AK3" s="89"/>
      <c r="AL3" s="89"/>
      <c r="AM3" s="89"/>
      <c r="AN3" s="89"/>
      <c r="AO3" s="89"/>
      <c r="AP3" s="89"/>
      <c r="AQ3" s="89"/>
      <c r="AR3" s="89"/>
      <c r="AS3" s="89"/>
      <c r="AT3" s="89"/>
      <c r="AU3" s="89"/>
      <c r="AV3" s="89"/>
      <c r="AW3" s="89"/>
      <c r="AX3" s="89"/>
      <c r="AY3" s="89"/>
      <c r="AZ3" s="89"/>
      <c r="BA3" s="89"/>
      <c r="BB3" s="89"/>
      <c r="BC3" s="89"/>
      <c r="BD3" s="89"/>
      <c r="BE3" s="89"/>
      <c r="BF3" s="89"/>
      <c r="BG3" s="89"/>
      <c r="BH3" s="89"/>
      <c r="BI3" s="89"/>
      <c r="BJ3" s="89"/>
      <c r="BK3" s="89"/>
      <c r="BL3" s="89"/>
      <c r="BM3" s="89"/>
      <c r="BN3" s="89"/>
      <c r="BO3" s="89"/>
      <c r="BP3" s="89"/>
      <c r="BQ3" s="89"/>
      <c r="BR3" s="89"/>
      <c r="BS3" s="89"/>
      <c r="BT3" s="89"/>
      <c r="BU3" s="89"/>
      <c r="BV3" s="89"/>
      <c r="BW3" s="89"/>
      <c r="BX3" s="89"/>
      <c r="BY3" s="88"/>
    </row>
    <row r="4" spans="1:77" ht="12" customHeight="1" x14ac:dyDescent="0.2">
      <c r="A4" s="90"/>
      <c r="B4" s="89"/>
      <c r="C4" s="89"/>
      <c r="D4" s="89"/>
      <c r="E4" s="89"/>
      <c r="F4" s="89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89"/>
      <c r="S4" s="89"/>
      <c r="T4" s="89"/>
      <c r="U4" s="89"/>
      <c r="V4" s="89"/>
      <c r="W4" s="89"/>
      <c r="X4" s="89"/>
      <c r="Y4" s="89"/>
      <c r="Z4" s="89"/>
      <c r="AA4" s="89"/>
      <c r="AB4" s="89"/>
      <c r="AC4" s="89"/>
      <c r="AD4" s="89"/>
      <c r="AE4" s="89"/>
      <c r="AF4" s="89"/>
      <c r="AG4" s="89"/>
      <c r="AH4" s="89"/>
      <c r="AI4" s="89"/>
      <c r="AJ4" s="89"/>
      <c r="AK4" s="89"/>
      <c r="AL4" s="89"/>
      <c r="AM4" s="89"/>
      <c r="AN4" s="89"/>
      <c r="AO4" s="89"/>
      <c r="AP4" s="89"/>
      <c r="AQ4" s="89"/>
      <c r="AR4" s="89"/>
      <c r="AS4" s="89"/>
      <c r="AT4" s="89"/>
      <c r="AU4" s="89"/>
      <c r="AV4" s="89"/>
      <c r="AW4" s="89"/>
      <c r="AX4" s="89"/>
      <c r="AY4" s="89"/>
      <c r="AZ4" s="89"/>
      <c r="BA4" s="89"/>
      <c r="BB4" s="89"/>
      <c r="BC4" s="89"/>
      <c r="BD4" s="89"/>
      <c r="BE4" s="89"/>
      <c r="BF4" s="89"/>
      <c r="BG4" s="89"/>
      <c r="BH4" s="89"/>
      <c r="BI4" s="89"/>
      <c r="BJ4" s="89"/>
      <c r="BK4" s="89"/>
      <c r="BL4" s="89"/>
      <c r="BM4" s="89"/>
      <c r="BN4" s="89"/>
      <c r="BO4" s="89"/>
      <c r="BP4" s="89"/>
      <c r="BQ4" s="89"/>
      <c r="BR4" s="89"/>
      <c r="BS4" s="89"/>
      <c r="BT4" s="89"/>
      <c r="BU4" s="89"/>
      <c r="BV4" s="89"/>
      <c r="BW4" s="89"/>
      <c r="BX4" s="89"/>
      <c r="BY4" s="88"/>
    </row>
    <row r="5" spans="1:77" ht="12" customHeight="1" x14ac:dyDescent="0.25">
      <c r="A5" s="78"/>
      <c r="B5" s="74"/>
      <c r="C5" s="74"/>
      <c r="D5" s="74"/>
      <c r="E5" s="74"/>
      <c r="F5" s="74"/>
      <c r="G5" s="74"/>
      <c r="H5" s="74"/>
      <c r="I5" s="74"/>
      <c r="J5" s="74"/>
      <c r="K5" s="74"/>
      <c r="L5" s="74"/>
      <c r="M5" s="74"/>
      <c r="N5" s="74"/>
      <c r="O5" s="74"/>
      <c r="P5" s="74"/>
      <c r="Q5" s="74"/>
      <c r="R5" s="74"/>
      <c r="S5" s="74"/>
      <c r="T5" s="74"/>
      <c r="U5" s="74"/>
      <c r="V5" s="74"/>
      <c r="W5" s="74"/>
      <c r="X5" s="74"/>
      <c r="Y5" s="74"/>
      <c r="Z5" s="74"/>
      <c r="AA5" s="74"/>
      <c r="AB5" s="74"/>
      <c r="AC5" s="74"/>
      <c r="AD5" s="74"/>
      <c r="AE5" s="74"/>
      <c r="AF5" s="74"/>
      <c r="AG5" s="74"/>
      <c r="AH5" s="74"/>
      <c r="AI5" s="74"/>
      <c r="AJ5" s="74"/>
      <c r="AK5" s="74"/>
      <c r="AL5" s="74"/>
      <c r="AM5" s="74"/>
      <c r="AN5" s="74"/>
      <c r="AO5" s="74"/>
      <c r="AP5" s="74"/>
      <c r="AQ5" s="74"/>
      <c r="AR5" s="74"/>
      <c r="AS5" s="74"/>
      <c r="AT5" s="74"/>
      <c r="AU5" s="74"/>
      <c r="AV5" s="74"/>
      <c r="AW5" s="84"/>
      <c r="AX5" s="84"/>
      <c r="AY5" s="84"/>
      <c r="AZ5" s="84"/>
      <c r="BA5" s="84"/>
      <c r="BB5" s="84"/>
      <c r="BC5" s="84"/>
      <c r="BD5" s="84"/>
      <c r="BE5" s="84"/>
      <c r="BF5" s="84"/>
      <c r="BG5" s="84"/>
      <c r="BH5" s="84"/>
      <c r="BI5" s="84"/>
      <c r="BJ5" s="84"/>
      <c r="BK5" s="74"/>
      <c r="BL5" s="74"/>
      <c r="BM5" s="74"/>
      <c r="BN5" s="74"/>
      <c r="BO5" s="74"/>
      <c r="BP5" s="74"/>
      <c r="BQ5" s="74"/>
      <c r="BR5" s="74"/>
      <c r="BS5" s="74"/>
      <c r="BT5" s="74"/>
      <c r="BU5" s="74"/>
      <c r="BV5" s="74"/>
      <c r="BW5" s="74"/>
      <c r="BX5" s="74"/>
      <c r="BY5" s="73"/>
    </row>
    <row r="6" spans="1:77" ht="12" customHeight="1" x14ac:dyDescent="0.25">
      <c r="A6" s="78"/>
      <c r="B6" s="74"/>
      <c r="C6" s="74"/>
      <c r="D6" s="74"/>
      <c r="E6" s="75"/>
      <c r="F6" s="74"/>
      <c r="G6" s="74"/>
      <c r="H6" s="74"/>
      <c r="I6" s="74"/>
      <c r="J6" s="74"/>
      <c r="K6" s="74"/>
      <c r="L6" s="74"/>
      <c r="M6" s="74"/>
      <c r="N6" s="74"/>
      <c r="O6" s="74"/>
      <c r="P6" s="74"/>
      <c r="Q6" s="74"/>
      <c r="R6" s="74"/>
      <c r="S6" s="74"/>
      <c r="T6" s="74"/>
      <c r="U6" s="74"/>
      <c r="V6" s="74"/>
      <c r="W6" s="74"/>
      <c r="X6" s="74"/>
      <c r="Y6" s="74"/>
      <c r="Z6" s="74"/>
      <c r="AA6" s="74"/>
      <c r="AB6" s="74"/>
      <c r="AC6" s="74"/>
      <c r="AD6" s="74"/>
      <c r="AE6" s="74"/>
      <c r="AF6" s="74"/>
      <c r="AG6" s="74"/>
      <c r="AH6" s="74"/>
      <c r="AI6" s="74"/>
      <c r="AJ6" s="74"/>
      <c r="AK6" s="74"/>
      <c r="AL6" s="74"/>
      <c r="AM6" s="74"/>
      <c r="AN6" s="74"/>
      <c r="AO6" s="74"/>
      <c r="AP6" s="74"/>
      <c r="AQ6" s="74"/>
      <c r="AR6" s="74"/>
      <c r="AS6" s="74"/>
      <c r="AT6" s="74"/>
      <c r="AU6" s="74"/>
      <c r="AV6" s="74"/>
      <c r="AW6" s="84"/>
      <c r="AX6" s="84"/>
      <c r="AY6" s="84"/>
      <c r="AZ6" s="84"/>
      <c r="BA6" s="84"/>
      <c r="BB6" s="84"/>
      <c r="BC6" s="84"/>
      <c r="BD6" s="84"/>
      <c r="BE6" s="84"/>
      <c r="BF6" s="84"/>
      <c r="BG6" s="84"/>
      <c r="BH6" s="84"/>
      <c r="BI6" s="84"/>
      <c r="BJ6" s="84"/>
      <c r="BK6" s="74"/>
      <c r="BL6" s="74"/>
      <c r="BM6" s="74"/>
      <c r="BN6" s="74"/>
      <c r="BO6" s="74"/>
      <c r="BP6" s="74"/>
      <c r="BQ6" s="74"/>
      <c r="BR6" s="74"/>
      <c r="BS6" s="74"/>
      <c r="BT6" s="74"/>
      <c r="BU6" s="74"/>
      <c r="BV6" s="74"/>
      <c r="BW6" s="74"/>
      <c r="BX6" s="74"/>
      <c r="BY6" s="73"/>
    </row>
    <row r="7" spans="1:77" ht="12" customHeight="1" x14ac:dyDescent="0.25">
      <c r="A7" s="78"/>
      <c r="B7" s="74"/>
      <c r="C7" s="74"/>
      <c r="D7" s="74"/>
      <c r="E7" s="74"/>
      <c r="F7" s="74"/>
      <c r="G7" s="74"/>
      <c r="H7" s="74"/>
      <c r="I7" s="74"/>
      <c r="J7" s="74"/>
      <c r="K7" s="74"/>
      <c r="L7" s="74"/>
      <c r="M7" s="74"/>
      <c r="N7" s="74"/>
      <c r="O7" s="74"/>
      <c r="P7" s="74"/>
      <c r="Q7" s="74"/>
      <c r="R7" s="74"/>
      <c r="S7" s="74"/>
      <c r="T7" s="74"/>
      <c r="U7" s="74"/>
      <c r="V7" s="84"/>
      <c r="W7" s="84"/>
      <c r="X7" s="84"/>
      <c r="Y7" s="84"/>
      <c r="Z7" s="84"/>
      <c r="AA7" s="84"/>
      <c r="AB7" s="84"/>
      <c r="AC7" s="84"/>
      <c r="AD7" s="84"/>
      <c r="AE7" s="84"/>
      <c r="AF7" s="84"/>
      <c r="AG7" s="84"/>
      <c r="AH7" s="84"/>
      <c r="AI7" s="84"/>
      <c r="AJ7" s="84"/>
      <c r="AK7" s="84"/>
      <c r="AL7" s="74"/>
      <c r="AM7" s="74"/>
      <c r="AN7" s="74"/>
      <c r="AO7" s="74"/>
      <c r="AP7" s="74"/>
      <c r="AQ7" s="74"/>
      <c r="AR7" s="74"/>
      <c r="AS7" s="74"/>
      <c r="AT7" s="74"/>
      <c r="AU7" s="74"/>
      <c r="AV7" s="74"/>
      <c r="AW7" s="83"/>
      <c r="AX7" s="83"/>
      <c r="AY7" s="83"/>
      <c r="AZ7" s="83"/>
      <c r="BA7" s="83"/>
      <c r="BB7" s="83"/>
      <c r="BC7" s="83"/>
      <c r="BD7" s="83"/>
      <c r="BE7" s="83"/>
      <c r="BF7" s="83"/>
      <c r="BG7" s="83"/>
      <c r="BH7" s="83"/>
      <c r="BI7" s="83"/>
      <c r="BJ7" s="83"/>
      <c r="BK7" s="74"/>
      <c r="BL7" s="74"/>
      <c r="BM7" s="74"/>
      <c r="BN7" s="74"/>
      <c r="BO7" s="74"/>
      <c r="BP7" s="74"/>
      <c r="BQ7" s="74"/>
      <c r="BR7" s="74"/>
      <c r="BS7" s="74"/>
      <c r="BT7" s="74"/>
      <c r="BU7" s="74"/>
      <c r="BV7" s="74"/>
      <c r="BW7" s="74"/>
      <c r="BX7" s="74"/>
      <c r="BY7" s="73"/>
    </row>
    <row r="8" spans="1:77" ht="12" customHeight="1" x14ac:dyDescent="0.25">
      <c r="A8" s="78"/>
      <c r="B8" s="75"/>
      <c r="C8" s="74"/>
      <c r="D8" s="74"/>
      <c r="E8" s="74"/>
      <c r="F8" s="74"/>
      <c r="G8" s="74"/>
      <c r="H8" s="74"/>
      <c r="I8" s="74"/>
      <c r="J8" s="74"/>
      <c r="K8" s="75"/>
      <c r="L8" s="74"/>
      <c r="M8" s="74"/>
      <c r="N8" s="74"/>
      <c r="O8" s="74"/>
      <c r="P8" s="74"/>
      <c r="Q8" s="74"/>
      <c r="R8" s="74"/>
      <c r="S8" s="74"/>
      <c r="T8" s="74"/>
      <c r="U8" s="74"/>
      <c r="V8" s="84"/>
      <c r="W8" s="84"/>
      <c r="X8" s="84"/>
      <c r="Y8" s="84"/>
      <c r="Z8" s="84"/>
      <c r="AA8" s="84"/>
      <c r="AB8" s="84"/>
      <c r="AC8" s="84"/>
      <c r="AD8" s="84"/>
      <c r="AE8" s="84"/>
      <c r="AF8" s="84"/>
      <c r="AG8" s="84"/>
      <c r="AH8" s="84"/>
      <c r="AI8" s="84"/>
      <c r="AJ8" s="84"/>
      <c r="AK8" s="84"/>
      <c r="AL8" s="74"/>
      <c r="AM8" s="74"/>
      <c r="AN8" s="74"/>
      <c r="AO8" s="74"/>
      <c r="AP8" s="74"/>
      <c r="AQ8" s="74"/>
      <c r="AR8" s="74"/>
      <c r="AS8" s="74"/>
      <c r="AT8" s="74"/>
      <c r="AU8" s="74"/>
      <c r="AV8" s="74"/>
      <c r="AW8" s="83"/>
      <c r="AX8" s="83"/>
      <c r="AY8" s="83"/>
      <c r="AZ8" s="83"/>
      <c r="BA8" s="83"/>
      <c r="BB8" s="83"/>
      <c r="BC8" s="83"/>
      <c r="BD8" s="83"/>
      <c r="BE8" s="83"/>
      <c r="BF8" s="83"/>
      <c r="BG8" s="83"/>
      <c r="BH8" s="83"/>
      <c r="BI8" s="83"/>
      <c r="BJ8" s="83"/>
      <c r="BK8" s="74"/>
      <c r="BL8" s="74"/>
      <c r="BM8" s="74"/>
      <c r="BN8" s="74"/>
      <c r="BO8" s="74"/>
      <c r="BP8" s="74"/>
      <c r="BQ8" s="74"/>
      <c r="BR8" s="74"/>
      <c r="BS8" s="74"/>
      <c r="BT8" s="74"/>
      <c r="BU8" s="74"/>
      <c r="BV8" s="74"/>
      <c r="BW8" s="74"/>
      <c r="BX8" s="74"/>
      <c r="BY8" s="73"/>
    </row>
    <row r="9" spans="1:77" ht="12" customHeight="1" x14ac:dyDescent="0.2">
      <c r="A9" s="78"/>
      <c r="B9" s="74"/>
      <c r="C9" s="74"/>
      <c r="D9" s="74"/>
      <c r="E9" s="74"/>
      <c r="F9" s="74"/>
      <c r="G9" s="74"/>
      <c r="H9" s="74"/>
      <c r="I9" s="74"/>
      <c r="J9" s="74"/>
      <c r="K9" s="74"/>
      <c r="L9" s="74"/>
      <c r="M9" s="74"/>
      <c r="N9" s="74"/>
      <c r="O9" s="74"/>
      <c r="P9" s="74"/>
      <c r="Q9" s="74"/>
      <c r="R9" s="74"/>
      <c r="S9" s="74"/>
      <c r="T9" s="74"/>
      <c r="U9" s="74"/>
      <c r="V9" s="83"/>
      <c r="W9" s="83"/>
      <c r="X9" s="83"/>
      <c r="Y9" s="83"/>
      <c r="Z9" s="83"/>
      <c r="AA9" s="83"/>
      <c r="AB9" s="83"/>
      <c r="AC9" s="83"/>
      <c r="AD9" s="83"/>
      <c r="AE9" s="83"/>
      <c r="AF9" s="83"/>
      <c r="AG9" s="83"/>
      <c r="AH9" s="83"/>
      <c r="AI9" s="83"/>
      <c r="AJ9" s="83"/>
      <c r="AK9" s="83"/>
      <c r="AL9" s="74"/>
      <c r="AM9" s="74"/>
      <c r="AN9" s="74"/>
      <c r="AO9" s="74"/>
      <c r="AP9" s="74"/>
      <c r="AQ9" s="74"/>
      <c r="AR9" s="74"/>
      <c r="AS9" s="74"/>
      <c r="AT9" s="74"/>
      <c r="AU9" s="74"/>
      <c r="AV9" s="74"/>
      <c r="AW9" s="74"/>
      <c r="AX9" s="74"/>
      <c r="AY9" s="74"/>
      <c r="AZ9" s="74"/>
      <c r="BA9" s="74"/>
      <c r="BB9" s="74"/>
      <c r="BC9" s="74"/>
      <c r="BD9" s="74"/>
      <c r="BE9" s="74"/>
      <c r="BF9" s="74"/>
      <c r="BG9" s="74"/>
      <c r="BH9" s="74"/>
      <c r="BI9" s="74"/>
      <c r="BJ9" s="74"/>
      <c r="BK9" s="74"/>
      <c r="BL9" s="74"/>
      <c r="BM9" s="74"/>
      <c r="BN9" s="74"/>
      <c r="BO9" s="74"/>
      <c r="BP9" s="74"/>
      <c r="BQ9" s="74"/>
      <c r="BR9" s="74"/>
      <c r="BS9" s="74"/>
      <c r="BT9" s="74"/>
      <c r="BU9" s="74"/>
      <c r="BV9" s="74"/>
      <c r="BW9" s="74"/>
      <c r="BX9" s="74"/>
      <c r="BY9" s="73"/>
    </row>
    <row r="10" spans="1:77" ht="12" customHeight="1" x14ac:dyDescent="0.2">
      <c r="A10" s="78"/>
      <c r="B10" s="74"/>
      <c r="C10" s="74"/>
      <c r="D10" s="74"/>
      <c r="E10" s="74"/>
      <c r="F10" s="74"/>
      <c r="G10" s="74"/>
      <c r="H10" s="74"/>
      <c r="I10" s="74"/>
      <c r="J10" s="74"/>
      <c r="K10" s="74"/>
      <c r="L10" s="74"/>
      <c r="M10" s="74"/>
      <c r="N10" s="74"/>
      <c r="O10" s="74"/>
      <c r="P10" s="74"/>
      <c r="Q10" s="74"/>
      <c r="R10" s="74"/>
      <c r="S10" s="74"/>
      <c r="T10" s="74"/>
      <c r="U10" s="74"/>
      <c r="V10" s="83"/>
      <c r="W10" s="83"/>
      <c r="X10" s="83"/>
      <c r="Y10" s="83"/>
      <c r="Z10" s="83"/>
      <c r="AA10" s="83"/>
      <c r="AB10" s="83"/>
      <c r="AC10" s="83"/>
      <c r="AD10" s="83"/>
      <c r="AE10" s="83"/>
      <c r="AF10" s="83"/>
      <c r="AG10" s="83"/>
      <c r="AH10" s="83"/>
      <c r="AI10" s="83"/>
      <c r="AJ10" s="83"/>
      <c r="AK10" s="83"/>
      <c r="AL10" s="74"/>
      <c r="AM10" s="74"/>
      <c r="AN10" s="74"/>
      <c r="AO10" s="74"/>
      <c r="AP10" s="74"/>
      <c r="AQ10" s="74"/>
      <c r="AR10" s="74"/>
      <c r="AS10" s="74"/>
      <c r="AT10" s="74"/>
      <c r="AU10" s="74"/>
      <c r="AV10" s="74"/>
      <c r="AW10" s="74"/>
      <c r="AX10" s="74"/>
      <c r="AY10" s="74"/>
      <c r="AZ10" s="74"/>
      <c r="BA10" s="74"/>
      <c r="BB10" s="74"/>
      <c r="BC10" s="74"/>
      <c r="BD10" s="74"/>
      <c r="BE10" s="74"/>
      <c r="BF10" s="74"/>
      <c r="BG10" s="74"/>
      <c r="BH10" s="74"/>
      <c r="BI10" s="74"/>
      <c r="BJ10" s="74"/>
      <c r="BK10" s="74"/>
      <c r="BL10" s="74"/>
      <c r="BM10" s="74"/>
      <c r="BN10" s="74"/>
      <c r="BO10" s="74"/>
      <c r="BP10" s="74"/>
      <c r="BQ10" s="74"/>
      <c r="BR10" s="74"/>
      <c r="BS10" s="74"/>
      <c r="BT10" s="74"/>
      <c r="BU10" s="74"/>
      <c r="BV10" s="74"/>
      <c r="BW10" s="74"/>
      <c r="BX10" s="74"/>
      <c r="BY10" s="73"/>
    </row>
    <row r="11" spans="1:77" ht="12" customHeight="1" x14ac:dyDescent="0.2">
      <c r="A11" s="78"/>
      <c r="B11" s="74"/>
      <c r="C11" s="74"/>
      <c r="D11" s="74"/>
      <c r="E11" s="74"/>
      <c r="F11" s="74"/>
      <c r="G11" s="74"/>
      <c r="H11" s="74"/>
      <c r="I11" s="74"/>
      <c r="J11" s="74"/>
      <c r="K11" s="74"/>
      <c r="L11" s="74"/>
      <c r="M11" s="74"/>
      <c r="N11" s="74"/>
      <c r="O11" s="74"/>
      <c r="P11" s="74"/>
      <c r="Q11" s="74"/>
      <c r="R11" s="74"/>
      <c r="S11" s="74"/>
      <c r="T11" s="74"/>
      <c r="U11" s="74"/>
      <c r="V11" s="83"/>
      <c r="W11" s="83"/>
      <c r="X11" s="83"/>
      <c r="Y11" s="83"/>
      <c r="Z11" s="83"/>
      <c r="AA11" s="83"/>
      <c r="AB11" s="83"/>
      <c r="AC11" s="83"/>
      <c r="AD11" s="83"/>
      <c r="AE11" s="83"/>
      <c r="AF11" s="83"/>
      <c r="AG11" s="83"/>
      <c r="AH11" s="83"/>
      <c r="AI11" s="83"/>
      <c r="AJ11" s="83"/>
      <c r="AK11" s="83"/>
      <c r="AL11" s="74"/>
      <c r="AM11" s="74"/>
      <c r="AN11" s="74"/>
      <c r="AO11" s="74"/>
      <c r="AP11" s="74"/>
      <c r="AQ11" s="74"/>
      <c r="AR11" s="74"/>
      <c r="AS11" s="74"/>
      <c r="AT11" s="74"/>
      <c r="AU11" s="74"/>
      <c r="AV11" s="74"/>
      <c r="AW11" s="74"/>
      <c r="AX11" s="74"/>
      <c r="AY11" s="74"/>
      <c r="AZ11" s="74"/>
      <c r="BA11" s="74"/>
      <c r="BB11" s="74"/>
      <c r="BC11" s="74"/>
      <c r="BD11" s="74"/>
      <c r="BE11" s="74"/>
      <c r="BF11" s="74"/>
      <c r="BG11" s="74"/>
      <c r="BH11" s="74"/>
      <c r="BI11" s="74"/>
      <c r="BJ11" s="74"/>
      <c r="BK11" s="74"/>
      <c r="BL11" s="74"/>
      <c r="BM11" s="74"/>
      <c r="BN11" s="74"/>
      <c r="BO11" s="74"/>
      <c r="BP11" s="74"/>
      <c r="BQ11" s="74"/>
      <c r="BR11" s="74"/>
      <c r="BS11" s="74"/>
      <c r="BT11" s="74"/>
      <c r="BU11" s="74"/>
      <c r="BV11" s="74"/>
      <c r="BW11" s="74"/>
      <c r="BX11" s="74"/>
      <c r="BY11" s="73"/>
    </row>
    <row r="12" spans="1:77" ht="12" customHeight="1" x14ac:dyDescent="0.2">
      <c r="A12" s="78"/>
      <c r="B12" s="74"/>
      <c r="C12" s="74"/>
      <c r="D12" s="74"/>
      <c r="E12" s="74"/>
      <c r="F12" s="74"/>
      <c r="G12" s="74"/>
      <c r="H12" s="74"/>
      <c r="I12" s="74"/>
      <c r="J12" s="74"/>
      <c r="K12" s="74"/>
      <c r="L12" s="74"/>
      <c r="M12" s="74"/>
      <c r="N12" s="74"/>
      <c r="O12" s="74"/>
      <c r="P12" s="74"/>
      <c r="Q12" s="74"/>
      <c r="R12" s="74"/>
      <c r="S12" s="74"/>
      <c r="T12" s="74"/>
      <c r="U12" s="74"/>
      <c r="V12" s="74"/>
      <c r="W12" s="74"/>
      <c r="X12" s="74"/>
      <c r="Y12" s="74"/>
      <c r="Z12" s="74"/>
      <c r="AA12" s="74"/>
      <c r="AB12" s="74"/>
      <c r="AC12" s="74"/>
      <c r="AD12" s="74"/>
      <c r="AE12" s="74"/>
      <c r="AF12" s="74"/>
      <c r="AG12" s="74"/>
      <c r="AH12" s="74"/>
      <c r="AI12" s="74"/>
      <c r="AJ12" s="74"/>
      <c r="AK12" s="74"/>
      <c r="AL12" s="74"/>
      <c r="AM12" s="74"/>
      <c r="AN12" s="74"/>
      <c r="AO12" s="74"/>
      <c r="AP12" s="74"/>
      <c r="AQ12" s="74"/>
      <c r="AR12" s="74"/>
      <c r="AS12" s="74"/>
      <c r="AT12" s="74"/>
      <c r="AU12" s="74"/>
      <c r="AV12" s="74"/>
      <c r="AW12" s="74"/>
      <c r="AX12" s="74"/>
      <c r="AY12" s="74"/>
      <c r="AZ12" s="74"/>
      <c r="BA12" s="74"/>
      <c r="BB12" s="74"/>
      <c r="BC12" s="74"/>
      <c r="BD12" s="74"/>
      <c r="BE12" s="74"/>
      <c r="BF12" s="74"/>
      <c r="BG12" s="74"/>
      <c r="BH12" s="74"/>
      <c r="BI12" s="74"/>
      <c r="BJ12" s="74"/>
      <c r="BK12" s="74"/>
      <c r="BL12" s="74"/>
      <c r="BM12" s="74"/>
      <c r="BN12" s="74"/>
      <c r="BO12" s="74"/>
      <c r="BP12" s="74"/>
      <c r="BQ12" s="74"/>
      <c r="BR12" s="74"/>
      <c r="BS12" s="74"/>
      <c r="BT12" s="74"/>
      <c r="BU12" s="74"/>
      <c r="BV12" s="74"/>
      <c r="BW12" s="74"/>
      <c r="BX12" s="74"/>
      <c r="BY12" s="73"/>
    </row>
    <row r="13" spans="1:77" ht="12" customHeight="1" x14ac:dyDescent="0.2">
      <c r="A13" s="78"/>
      <c r="B13" s="74"/>
      <c r="C13" s="74"/>
      <c r="D13" s="74"/>
      <c r="E13" s="74"/>
      <c r="F13" s="74"/>
      <c r="G13" s="74"/>
      <c r="H13" s="74"/>
      <c r="I13" s="74"/>
      <c r="J13" s="74"/>
      <c r="K13" s="74"/>
      <c r="L13" s="74"/>
      <c r="M13" s="74"/>
      <c r="N13" s="74"/>
      <c r="O13" s="74"/>
      <c r="P13" s="74"/>
      <c r="Q13" s="74"/>
      <c r="R13" s="74"/>
      <c r="S13" s="74"/>
      <c r="T13" s="74"/>
      <c r="U13" s="74"/>
      <c r="V13" s="74"/>
      <c r="W13" s="74"/>
      <c r="X13" s="74"/>
      <c r="Y13" s="74"/>
      <c r="Z13" s="74"/>
      <c r="AA13" s="74"/>
      <c r="AB13" s="74"/>
      <c r="AC13" s="74"/>
      <c r="AD13" s="74"/>
      <c r="AE13" s="74"/>
      <c r="AF13" s="74"/>
      <c r="AG13" s="74"/>
      <c r="AH13" s="74"/>
      <c r="AI13" s="74"/>
      <c r="AJ13" s="74"/>
      <c r="AK13" s="74"/>
      <c r="AL13" s="74"/>
      <c r="AM13" s="74"/>
      <c r="AN13" s="74"/>
      <c r="AO13" s="74"/>
      <c r="AP13" s="74"/>
      <c r="AQ13" s="74"/>
      <c r="AR13" s="74"/>
      <c r="AS13" s="74"/>
      <c r="AT13" s="74"/>
      <c r="AU13" s="74"/>
      <c r="AV13" s="74"/>
      <c r="AW13" s="74"/>
      <c r="AX13" s="74"/>
      <c r="AY13" s="74"/>
      <c r="AZ13" s="74"/>
      <c r="BA13" s="74"/>
      <c r="BB13" s="74"/>
      <c r="BC13" s="74"/>
      <c r="BD13" s="74"/>
      <c r="BE13" s="74"/>
      <c r="BF13" s="74"/>
      <c r="BG13" s="74"/>
      <c r="BH13" s="74"/>
      <c r="BI13" s="74"/>
      <c r="BJ13" s="74"/>
      <c r="BK13" s="74"/>
      <c r="BL13" s="74"/>
      <c r="BM13" s="74"/>
      <c r="BN13" s="74"/>
      <c r="BO13" s="74"/>
      <c r="BP13" s="74"/>
      <c r="BQ13" s="74"/>
      <c r="BR13" s="74"/>
      <c r="BS13" s="74"/>
      <c r="BT13" s="74"/>
      <c r="BU13" s="74"/>
      <c r="BV13" s="74"/>
      <c r="BW13" s="74"/>
      <c r="BX13" s="74"/>
      <c r="BY13" s="73"/>
    </row>
    <row r="14" spans="1:77" ht="12" customHeight="1" x14ac:dyDescent="0.2">
      <c r="A14" s="78"/>
      <c r="B14" s="74"/>
      <c r="C14" s="74"/>
      <c r="D14" s="74"/>
      <c r="E14" s="74"/>
      <c r="F14" s="74"/>
      <c r="G14" s="74"/>
      <c r="H14" s="74"/>
      <c r="I14" s="74"/>
      <c r="J14" s="74"/>
      <c r="K14" s="74"/>
      <c r="L14" s="74"/>
      <c r="M14" s="74"/>
      <c r="N14" s="74"/>
      <c r="O14" s="74"/>
      <c r="P14" s="74"/>
      <c r="Q14" s="74"/>
      <c r="R14" s="74"/>
      <c r="S14" s="74"/>
      <c r="T14" s="74"/>
      <c r="U14" s="74"/>
      <c r="V14" s="74"/>
      <c r="W14" s="74"/>
      <c r="X14" s="74"/>
      <c r="Y14" s="74"/>
      <c r="Z14" s="74"/>
      <c r="AA14" s="74"/>
      <c r="AB14" s="74"/>
      <c r="AC14" s="74"/>
      <c r="AD14" s="74"/>
      <c r="AE14" s="74"/>
      <c r="AF14" s="74"/>
      <c r="AG14" s="74"/>
      <c r="AH14" s="74"/>
      <c r="AI14" s="74"/>
      <c r="AJ14" s="74"/>
      <c r="AK14" s="74"/>
      <c r="AL14" s="74"/>
      <c r="AM14" s="74"/>
      <c r="AN14" s="74"/>
      <c r="AO14" s="74"/>
      <c r="AP14" s="74"/>
      <c r="AQ14" s="74"/>
      <c r="AR14" s="74"/>
      <c r="AS14" s="74"/>
      <c r="AT14" s="74"/>
      <c r="AU14" s="74"/>
      <c r="AV14" s="74"/>
      <c r="AW14" s="74"/>
      <c r="AX14" s="74"/>
      <c r="AY14" s="74"/>
      <c r="AZ14" s="74"/>
      <c r="BA14" s="74"/>
      <c r="BB14" s="74"/>
      <c r="BC14" s="74"/>
      <c r="BD14" s="74"/>
      <c r="BE14" s="74"/>
      <c r="BF14" s="74"/>
      <c r="BG14" s="74"/>
      <c r="BH14" s="74"/>
      <c r="BI14" s="74"/>
      <c r="BJ14" s="74"/>
      <c r="BK14" s="74"/>
      <c r="BL14" s="74"/>
      <c r="BM14" s="74"/>
      <c r="BN14" s="74"/>
      <c r="BO14" s="74"/>
      <c r="BP14" s="74"/>
      <c r="BQ14" s="74"/>
      <c r="BR14" s="74"/>
      <c r="BS14" s="74"/>
      <c r="BT14" s="74"/>
      <c r="BU14" s="74"/>
      <c r="BV14" s="74"/>
      <c r="BW14" s="74"/>
      <c r="BX14" s="74"/>
      <c r="BY14" s="73"/>
    </row>
    <row r="15" spans="1:77" ht="12" customHeight="1" x14ac:dyDescent="0.2">
      <c r="A15" s="78"/>
      <c r="B15" s="74"/>
      <c r="C15" s="74"/>
      <c r="D15" s="74"/>
      <c r="E15" s="74"/>
      <c r="F15" s="74"/>
      <c r="G15" s="74"/>
      <c r="H15" s="74"/>
      <c r="I15" s="74"/>
      <c r="J15" s="74"/>
      <c r="K15" s="74"/>
      <c r="L15" s="74"/>
      <c r="M15" s="74"/>
      <c r="N15" s="74"/>
      <c r="O15" s="74"/>
      <c r="P15" s="74"/>
      <c r="Q15" s="74"/>
      <c r="R15" s="74"/>
      <c r="S15" s="74"/>
      <c r="T15" s="74"/>
      <c r="U15" s="74"/>
      <c r="V15" s="74"/>
      <c r="W15" s="74"/>
      <c r="X15" s="74"/>
      <c r="Y15" s="74"/>
      <c r="Z15" s="74"/>
      <c r="AA15" s="74"/>
      <c r="AB15" s="74"/>
      <c r="AC15" s="74"/>
      <c r="AD15" s="74"/>
      <c r="AE15" s="74"/>
      <c r="AF15" s="74"/>
      <c r="AG15" s="74"/>
      <c r="AH15" s="74"/>
      <c r="AI15" s="74"/>
      <c r="AJ15" s="74"/>
      <c r="AK15" s="74"/>
      <c r="AL15" s="74"/>
      <c r="AM15" s="74"/>
      <c r="AN15" s="74"/>
      <c r="AO15" s="74"/>
      <c r="AP15" s="74"/>
      <c r="AQ15" s="74"/>
      <c r="AR15" s="74"/>
      <c r="AS15" s="74"/>
      <c r="AT15" s="74"/>
      <c r="AU15" s="74"/>
      <c r="AV15" s="74"/>
      <c r="AW15" s="74"/>
      <c r="AX15" s="74"/>
      <c r="AY15" s="74"/>
      <c r="AZ15" s="74"/>
      <c r="BA15" s="74"/>
      <c r="BB15" s="74"/>
      <c r="BC15" s="74"/>
      <c r="BD15" s="74"/>
      <c r="BE15" s="74"/>
      <c r="BF15" s="74"/>
      <c r="BG15" s="74"/>
      <c r="BH15" s="74"/>
      <c r="BI15" s="74"/>
      <c r="BJ15" s="74"/>
      <c r="BK15" s="74"/>
      <c r="BL15" s="74"/>
      <c r="BM15" s="74"/>
      <c r="BN15" s="74"/>
      <c r="BO15" s="74"/>
      <c r="BP15" s="74"/>
      <c r="BQ15" s="74"/>
      <c r="BR15" s="74"/>
      <c r="BS15" s="74"/>
      <c r="BT15" s="74"/>
      <c r="BU15" s="74"/>
      <c r="BV15" s="74"/>
      <c r="BW15" s="74"/>
      <c r="BX15" s="74"/>
      <c r="BY15" s="73"/>
    </row>
    <row r="16" spans="1:77" ht="12" customHeight="1" x14ac:dyDescent="0.2">
      <c r="A16" s="78"/>
      <c r="B16" s="74"/>
      <c r="C16" s="74"/>
      <c r="D16" s="74"/>
      <c r="E16" s="74"/>
      <c r="F16" s="74"/>
      <c r="G16" s="74"/>
      <c r="H16" s="74"/>
      <c r="I16" s="74"/>
      <c r="J16" s="74"/>
      <c r="K16" s="74"/>
      <c r="L16" s="74"/>
      <c r="M16" s="74"/>
      <c r="N16" s="74"/>
      <c r="O16" s="74"/>
      <c r="P16" s="74"/>
      <c r="Q16" s="74"/>
      <c r="R16" s="74"/>
      <c r="S16" s="74"/>
      <c r="T16" s="74"/>
      <c r="U16" s="74"/>
      <c r="V16" s="74"/>
      <c r="W16" s="74"/>
      <c r="X16" s="74"/>
      <c r="Y16" s="74"/>
      <c r="Z16" s="74"/>
      <c r="AA16" s="74"/>
      <c r="AB16" s="74"/>
      <c r="AC16" s="74"/>
      <c r="AD16" s="74"/>
      <c r="AE16" s="74"/>
      <c r="AF16" s="74"/>
      <c r="AG16" s="74"/>
      <c r="AH16" s="74"/>
      <c r="AI16" s="74"/>
      <c r="AJ16" s="74"/>
      <c r="AK16" s="74"/>
      <c r="AL16" s="74"/>
      <c r="AM16" s="74"/>
      <c r="AN16" s="74"/>
      <c r="AO16" s="74"/>
      <c r="AP16" s="74"/>
      <c r="AQ16" s="74"/>
      <c r="AR16" s="74"/>
      <c r="AS16" s="74"/>
      <c r="AT16" s="74"/>
      <c r="AU16" s="74"/>
      <c r="AV16" s="74"/>
      <c r="AW16" s="74"/>
      <c r="AX16" s="74"/>
      <c r="AY16" s="74"/>
      <c r="AZ16" s="74"/>
      <c r="BA16" s="74"/>
      <c r="BB16" s="74"/>
      <c r="BC16" s="74"/>
      <c r="BD16" s="74"/>
      <c r="BE16" s="74"/>
      <c r="BF16" s="74"/>
      <c r="BG16" s="74"/>
      <c r="BH16" s="74"/>
      <c r="BI16" s="74"/>
      <c r="BJ16" s="74"/>
      <c r="BK16" s="74"/>
      <c r="BL16" s="74"/>
      <c r="BM16" s="74"/>
      <c r="BN16" s="74"/>
      <c r="BO16" s="74"/>
      <c r="BP16" s="74"/>
      <c r="BQ16" s="74"/>
      <c r="BR16" s="74"/>
      <c r="BS16" s="74"/>
      <c r="BT16" s="74"/>
      <c r="BU16" s="74"/>
      <c r="BV16" s="74"/>
      <c r="BW16" s="74"/>
      <c r="BX16" s="74"/>
      <c r="BY16" s="73"/>
    </row>
    <row r="17" spans="1:121" ht="12" customHeight="1" x14ac:dyDescent="0.25">
      <c r="A17" s="78"/>
      <c r="B17" s="74"/>
      <c r="C17" s="74"/>
      <c r="D17" s="74"/>
      <c r="E17" s="74"/>
      <c r="F17" s="74"/>
      <c r="G17" s="74"/>
      <c r="H17" s="74"/>
      <c r="I17" s="74"/>
      <c r="J17" s="74"/>
      <c r="K17" s="74"/>
      <c r="L17" s="74"/>
      <c r="M17" s="74"/>
      <c r="N17" s="74"/>
      <c r="O17" s="74"/>
      <c r="P17" s="74"/>
      <c r="Q17" s="74"/>
      <c r="R17" s="74"/>
      <c r="S17" s="74"/>
      <c r="T17" s="74"/>
      <c r="U17" s="74"/>
      <c r="V17" s="74"/>
      <c r="W17" s="74"/>
      <c r="X17" s="74"/>
      <c r="Y17" s="74"/>
      <c r="Z17" s="74"/>
      <c r="AA17" s="74"/>
      <c r="AB17" s="74"/>
      <c r="AC17" s="74"/>
      <c r="AD17" s="74"/>
      <c r="AE17" s="74"/>
      <c r="AF17" s="74"/>
      <c r="AG17" s="74"/>
      <c r="AH17" s="74"/>
      <c r="AI17" s="74"/>
      <c r="AJ17" s="74"/>
      <c r="AK17" s="74"/>
      <c r="AL17" s="74"/>
      <c r="AM17" s="74"/>
      <c r="AN17" s="74"/>
      <c r="AO17" s="74"/>
      <c r="AP17" s="74"/>
      <c r="AQ17" s="74"/>
      <c r="AR17" s="74"/>
      <c r="AS17" s="74"/>
      <c r="AT17" s="74"/>
      <c r="AU17" s="74"/>
      <c r="AV17" s="74"/>
      <c r="AW17" s="74"/>
      <c r="AX17" s="74"/>
      <c r="AY17" s="74"/>
      <c r="AZ17" s="74"/>
      <c r="BA17" s="74"/>
      <c r="BB17" s="74"/>
      <c r="BC17" s="74"/>
      <c r="BD17" s="74"/>
      <c r="BE17" s="74"/>
      <c r="BF17" s="74"/>
      <c r="BG17" s="74"/>
      <c r="BH17" s="74"/>
      <c r="BI17" s="74"/>
      <c r="BJ17" s="74"/>
      <c r="BK17" s="74"/>
      <c r="BL17" s="74"/>
      <c r="BM17" s="74"/>
      <c r="BN17" s="74"/>
      <c r="BO17" s="74"/>
      <c r="BP17" s="74"/>
      <c r="BQ17" s="74"/>
      <c r="BR17" s="74"/>
      <c r="BS17" s="74"/>
      <c r="BT17" s="74"/>
      <c r="BU17" s="74"/>
      <c r="BV17" s="74"/>
      <c r="BW17" s="74"/>
      <c r="BX17" s="74"/>
      <c r="BY17" s="73"/>
      <c r="CY17" s="85"/>
      <c r="CZ17" s="85"/>
      <c r="DA17" s="85"/>
      <c r="DB17" s="85"/>
      <c r="DC17" s="85"/>
      <c r="DD17" s="85"/>
      <c r="DE17" s="85"/>
      <c r="DF17" s="85"/>
      <c r="DG17" s="85"/>
      <c r="DH17" s="85"/>
      <c r="DI17" s="85"/>
      <c r="DJ17" s="85"/>
      <c r="DK17" s="85"/>
      <c r="DL17" s="85"/>
      <c r="DM17" s="85"/>
      <c r="DN17" s="85"/>
      <c r="DO17" s="85"/>
      <c r="DP17" s="85"/>
      <c r="DQ17" s="85"/>
    </row>
    <row r="18" spans="1:121" ht="12" customHeight="1" x14ac:dyDescent="0.25">
      <c r="A18" s="78"/>
      <c r="B18" s="74"/>
      <c r="C18" s="74"/>
      <c r="D18" s="74"/>
      <c r="E18" s="74"/>
      <c r="F18" s="74"/>
      <c r="G18" s="74"/>
      <c r="H18" s="74"/>
      <c r="I18" s="74"/>
      <c r="J18" s="74"/>
      <c r="K18" s="74"/>
      <c r="L18" s="74"/>
      <c r="M18" s="74"/>
      <c r="N18" s="74"/>
      <c r="O18" s="74"/>
      <c r="P18" s="74"/>
      <c r="Q18" s="74"/>
      <c r="R18" s="74"/>
      <c r="S18" s="74"/>
      <c r="T18" s="74"/>
      <c r="U18" s="74"/>
      <c r="V18" s="74"/>
      <c r="W18" s="74"/>
      <c r="X18" s="74"/>
      <c r="Y18" s="74"/>
      <c r="Z18" s="74"/>
      <c r="AA18" s="74"/>
      <c r="AB18" s="74"/>
      <c r="AC18" s="74"/>
      <c r="AD18" s="74"/>
      <c r="AE18" s="74"/>
      <c r="AF18" s="74"/>
      <c r="AG18" s="74"/>
      <c r="AH18" s="74"/>
      <c r="AI18" s="74"/>
      <c r="AJ18" s="74"/>
      <c r="AK18" s="74"/>
      <c r="AL18" s="74"/>
      <c r="AM18" s="74"/>
      <c r="AN18" s="74"/>
      <c r="AO18" s="74"/>
      <c r="AP18" s="74"/>
      <c r="AQ18" s="74"/>
      <c r="AR18" s="74"/>
      <c r="AS18" s="74"/>
      <c r="AT18" s="74"/>
      <c r="AU18" s="74"/>
      <c r="AV18" s="74"/>
      <c r="AW18" s="74"/>
      <c r="AX18" s="74"/>
      <c r="AY18" s="74"/>
      <c r="AZ18" s="74"/>
      <c r="BA18" s="74"/>
      <c r="BB18" s="74"/>
      <c r="BC18" s="74"/>
      <c r="BD18" s="74"/>
      <c r="BE18" s="74"/>
      <c r="BF18" s="74"/>
      <c r="BG18" s="74"/>
      <c r="BH18" s="74"/>
      <c r="BI18" s="74"/>
      <c r="BJ18" s="74"/>
      <c r="BK18" s="74"/>
      <c r="BL18" s="74"/>
      <c r="BM18" s="74"/>
      <c r="BN18" s="74"/>
      <c r="BO18" s="74"/>
      <c r="BP18" s="74"/>
      <c r="BQ18" s="74"/>
      <c r="BR18" s="74"/>
      <c r="BS18" s="74"/>
      <c r="BT18" s="74"/>
      <c r="BU18" s="74"/>
      <c r="BV18" s="74"/>
      <c r="BW18" s="74"/>
      <c r="BX18" s="74"/>
      <c r="BY18" s="73"/>
      <c r="CY18" s="85"/>
      <c r="CZ18" s="85"/>
      <c r="DA18" s="85"/>
      <c r="DB18" s="85"/>
      <c r="DC18" s="85"/>
      <c r="DD18" s="85"/>
      <c r="DE18" s="85"/>
      <c r="DF18" s="85"/>
      <c r="DG18" s="85"/>
      <c r="DH18" s="85"/>
      <c r="DI18" s="85"/>
      <c r="DJ18" s="85"/>
      <c r="DK18" s="85"/>
      <c r="DL18" s="85"/>
      <c r="DM18" s="85"/>
      <c r="DN18" s="85"/>
      <c r="DO18" s="85"/>
      <c r="DP18" s="85"/>
      <c r="DQ18" s="85"/>
    </row>
    <row r="19" spans="1:121" ht="12" customHeight="1" x14ac:dyDescent="0.25">
      <c r="A19" s="78"/>
      <c r="B19" s="74"/>
      <c r="C19" s="74"/>
      <c r="D19" s="74"/>
      <c r="E19" s="74"/>
      <c r="F19" s="74"/>
      <c r="G19" s="74"/>
      <c r="H19" s="74"/>
      <c r="I19" s="74"/>
      <c r="J19" s="74"/>
      <c r="K19" s="74"/>
      <c r="L19" s="74"/>
      <c r="M19" s="74"/>
      <c r="N19" s="74"/>
      <c r="O19" s="74"/>
      <c r="P19" s="74"/>
      <c r="Q19" s="74"/>
      <c r="R19" s="74"/>
      <c r="S19" s="74"/>
      <c r="T19" s="74"/>
      <c r="U19" s="74"/>
      <c r="V19" s="74"/>
      <c r="W19" s="74"/>
      <c r="X19" s="74"/>
      <c r="Y19" s="74"/>
      <c r="Z19" s="74"/>
      <c r="AA19" s="74"/>
      <c r="AB19" s="74"/>
      <c r="AC19" s="74"/>
      <c r="AD19" s="74"/>
      <c r="AE19" s="74"/>
      <c r="AF19" s="74"/>
      <c r="AG19" s="74"/>
      <c r="AH19" s="74"/>
      <c r="AI19" s="74"/>
      <c r="AJ19" s="74"/>
      <c r="AK19" s="74"/>
      <c r="AL19" s="74"/>
      <c r="AM19" s="74"/>
      <c r="AN19" s="74"/>
      <c r="AO19" s="74"/>
      <c r="AP19" s="74"/>
      <c r="AQ19" s="74"/>
      <c r="AR19" s="74"/>
      <c r="AS19" s="74"/>
      <c r="AT19" s="74"/>
      <c r="AU19" s="74"/>
      <c r="AV19" s="74"/>
      <c r="AW19" s="74"/>
      <c r="AX19" s="74"/>
      <c r="AY19" s="74"/>
      <c r="AZ19" s="74"/>
      <c r="BA19" s="74"/>
      <c r="BB19" s="74"/>
      <c r="BC19" s="74"/>
      <c r="BD19" s="74"/>
      <c r="BE19" s="74"/>
      <c r="BF19" s="74"/>
      <c r="BG19" s="74"/>
      <c r="BH19" s="74"/>
      <c r="BI19" s="74"/>
      <c r="BJ19" s="74"/>
      <c r="BK19" s="74"/>
      <c r="BL19" s="74"/>
      <c r="BM19" s="74"/>
      <c r="BN19" s="74"/>
      <c r="BO19" s="74"/>
      <c r="BP19" s="74"/>
      <c r="BQ19" s="74"/>
      <c r="BR19" s="74"/>
      <c r="BS19" s="74"/>
      <c r="BT19" s="74"/>
      <c r="BU19" s="74"/>
      <c r="BV19" s="74"/>
      <c r="BW19" s="74"/>
      <c r="BX19" s="74"/>
      <c r="BY19" s="73"/>
      <c r="CY19" s="85"/>
      <c r="CZ19" s="85"/>
      <c r="DA19" s="85"/>
      <c r="DB19" s="85"/>
      <c r="DC19" s="85"/>
      <c r="DD19" s="85"/>
      <c r="DE19" s="85"/>
      <c r="DF19" s="85"/>
      <c r="DG19" s="85"/>
      <c r="DH19" s="85"/>
      <c r="DI19" s="85"/>
      <c r="DJ19" s="85"/>
      <c r="DK19" s="85"/>
      <c r="DL19" s="85"/>
      <c r="DM19" s="85"/>
      <c r="DN19" s="85"/>
      <c r="DO19" s="85"/>
      <c r="DP19" s="85"/>
      <c r="DQ19" s="85"/>
    </row>
    <row r="20" spans="1:121" ht="12" customHeight="1" x14ac:dyDescent="0.25">
      <c r="A20" s="78"/>
      <c r="B20" s="74"/>
      <c r="C20" s="74"/>
      <c r="D20" s="74"/>
      <c r="E20" s="74"/>
      <c r="F20" s="74"/>
      <c r="G20" s="74"/>
      <c r="H20" s="74"/>
      <c r="I20" s="74"/>
      <c r="J20" s="74"/>
      <c r="K20" s="74"/>
      <c r="L20" s="74"/>
      <c r="M20" s="74"/>
      <c r="N20" s="74"/>
      <c r="O20" s="74"/>
      <c r="P20" s="74"/>
      <c r="Q20" s="74"/>
      <c r="R20" s="74"/>
      <c r="S20" s="74"/>
      <c r="T20" s="74"/>
      <c r="U20" s="74"/>
      <c r="V20" s="74"/>
      <c r="W20" s="74"/>
      <c r="X20" s="74"/>
      <c r="Y20" s="74"/>
      <c r="Z20" s="74"/>
      <c r="AA20" s="74"/>
      <c r="AB20" s="74"/>
      <c r="AC20" s="74"/>
      <c r="AD20" s="74"/>
      <c r="AE20" s="74"/>
      <c r="AF20" s="74"/>
      <c r="AG20" s="74"/>
      <c r="AH20" s="74"/>
      <c r="AI20" s="74"/>
      <c r="AJ20" s="74"/>
      <c r="AK20" s="74"/>
      <c r="AL20" s="74"/>
      <c r="AM20" s="74"/>
      <c r="AN20" s="74"/>
      <c r="AO20" s="74"/>
      <c r="AP20" s="74"/>
      <c r="AQ20" s="74"/>
      <c r="AR20" s="74"/>
      <c r="AS20" s="74"/>
      <c r="AT20" s="74"/>
      <c r="AU20" s="74"/>
      <c r="AV20" s="74"/>
      <c r="AW20" s="74"/>
      <c r="AX20" s="74"/>
      <c r="AY20" s="74"/>
      <c r="AZ20" s="74"/>
      <c r="BA20" s="74"/>
      <c r="BB20" s="74"/>
      <c r="BC20" s="74"/>
      <c r="BD20" s="74"/>
      <c r="BE20" s="74"/>
      <c r="BF20" s="74"/>
      <c r="BG20" s="74"/>
      <c r="BH20" s="74"/>
      <c r="BI20" s="74"/>
      <c r="BJ20" s="74"/>
      <c r="BK20" s="74"/>
      <c r="BL20" s="74"/>
      <c r="BM20" s="74"/>
      <c r="BN20" s="74"/>
      <c r="BO20" s="74"/>
      <c r="BP20" s="74"/>
      <c r="BQ20" s="74"/>
      <c r="BR20" s="74"/>
      <c r="BS20" s="74"/>
      <c r="BT20" s="74"/>
      <c r="BU20" s="74"/>
      <c r="BV20" s="74"/>
      <c r="BW20" s="74"/>
      <c r="BX20" s="74"/>
      <c r="BY20" s="73"/>
      <c r="CY20" s="85"/>
      <c r="CZ20" s="85"/>
      <c r="DA20" s="85"/>
      <c r="DB20" s="85"/>
      <c r="DC20" s="85"/>
      <c r="DD20" s="85"/>
      <c r="DE20" s="85"/>
      <c r="DF20" s="85"/>
      <c r="DG20" s="85"/>
      <c r="DH20" s="85"/>
      <c r="DI20" s="85"/>
      <c r="DJ20" s="85"/>
      <c r="DK20" s="85"/>
      <c r="DL20" s="85"/>
      <c r="DM20" s="85"/>
      <c r="DN20" s="85"/>
      <c r="DO20" s="85"/>
      <c r="DP20" s="85"/>
      <c r="DQ20" s="85"/>
    </row>
    <row r="21" spans="1:121" ht="12" customHeight="1" x14ac:dyDescent="0.25">
      <c r="A21" s="78"/>
      <c r="B21" s="74"/>
      <c r="C21" s="74"/>
      <c r="D21" s="74"/>
      <c r="E21" s="74"/>
      <c r="F21" s="74"/>
      <c r="G21" s="74"/>
      <c r="H21" s="74"/>
      <c r="I21" s="74"/>
      <c r="J21" s="74"/>
      <c r="K21" s="74"/>
      <c r="L21" s="74"/>
      <c r="M21" s="74"/>
      <c r="N21" s="74"/>
      <c r="O21" s="74"/>
      <c r="P21" s="74"/>
      <c r="Q21" s="74"/>
      <c r="R21" s="74"/>
      <c r="S21" s="74"/>
      <c r="T21" s="74"/>
      <c r="U21" s="74"/>
      <c r="V21" s="74"/>
      <c r="W21" s="74"/>
      <c r="X21" s="74"/>
      <c r="Y21" s="74"/>
      <c r="Z21" s="74"/>
      <c r="AA21" s="74"/>
      <c r="AB21" s="74"/>
      <c r="AC21" s="74"/>
      <c r="AD21" s="74"/>
      <c r="AE21" s="74"/>
      <c r="AF21" s="74"/>
      <c r="AG21" s="74"/>
      <c r="AH21" s="74"/>
      <c r="AI21" s="74"/>
      <c r="AJ21" s="74"/>
      <c r="AK21" s="74"/>
      <c r="AL21" s="74"/>
      <c r="AM21" s="74"/>
      <c r="AN21" s="74"/>
      <c r="AO21" s="74"/>
      <c r="AP21" s="74"/>
      <c r="AQ21" s="74"/>
      <c r="AR21" s="74"/>
      <c r="AS21" s="74"/>
      <c r="AT21" s="74"/>
      <c r="AU21" s="74"/>
      <c r="AV21" s="74"/>
      <c r="AW21" s="74"/>
      <c r="AX21" s="74"/>
      <c r="AY21" s="74"/>
      <c r="AZ21" s="74"/>
      <c r="BA21" s="74"/>
      <c r="BB21" s="74"/>
      <c r="BC21" s="74"/>
      <c r="BD21" s="74"/>
      <c r="BE21" s="74"/>
      <c r="BF21" s="74"/>
      <c r="BG21" s="74"/>
      <c r="BH21" s="74"/>
      <c r="BI21" s="74"/>
      <c r="BJ21" s="74"/>
      <c r="BK21" s="74"/>
      <c r="BL21" s="74"/>
      <c r="BM21" s="74"/>
      <c r="BN21" s="74"/>
      <c r="BO21" s="74"/>
      <c r="BP21" s="74"/>
      <c r="BQ21" s="74"/>
      <c r="BR21" s="74"/>
      <c r="BS21" s="74"/>
      <c r="BT21" s="74"/>
      <c r="BU21" s="74"/>
      <c r="BV21" s="74"/>
      <c r="BW21" s="74"/>
      <c r="BX21" s="74"/>
      <c r="BY21" s="73"/>
      <c r="CY21" s="85"/>
      <c r="CZ21" s="85"/>
      <c r="DA21" s="85"/>
      <c r="DB21" s="85"/>
      <c r="DC21" s="85"/>
      <c r="DD21" s="85"/>
      <c r="DE21" s="85"/>
      <c r="DF21" s="85"/>
      <c r="DG21" s="85"/>
      <c r="DH21" s="85"/>
      <c r="DI21" s="85"/>
      <c r="DJ21" s="86"/>
      <c r="DK21" s="85"/>
      <c r="DL21" s="85"/>
      <c r="DM21" s="85"/>
      <c r="DN21" s="85"/>
      <c r="DO21" s="85"/>
      <c r="DP21" s="85"/>
      <c r="DQ21" s="85"/>
    </row>
    <row r="22" spans="1:121" ht="12" customHeight="1" x14ac:dyDescent="0.25">
      <c r="A22" s="78"/>
      <c r="B22" s="74"/>
      <c r="C22" s="74"/>
      <c r="D22" s="74"/>
      <c r="E22" s="74"/>
      <c r="F22" s="74"/>
      <c r="G22" s="74"/>
      <c r="H22" s="74"/>
      <c r="I22" s="74"/>
      <c r="J22" s="74"/>
      <c r="K22" s="74"/>
      <c r="L22" s="74"/>
      <c r="M22" s="74"/>
      <c r="N22" s="74"/>
      <c r="O22" s="74"/>
      <c r="P22" s="74"/>
      <c r="Q22" s="74"/>
      <c r="R22" s="74"/>
      <c r="S22" s="74"/>
      <c r="T22" s="74"/>
      <c r="U22" s="74"/>
      <c r="V22" s="74"/>
      <c r="W22" s="74"/>
      <c r="X22" s="74"/>
      <c r="Y22" s="74"/>
      <c r="Z22" s="74"/>
      <c r="AA22" s="74"/>
      <c r="AB22" s="74"/>
      <c r="AC22" s="74"/>
      <c r="AD22" s="74"/>
      <c r="AE22" s="74"/>
      <c r="AF22" s="74"/>
      <c r="AG22" s="74"/>
      <c r="AH22" s="74"/>
      <c r="AI22" s="74"/>
      <c r="AJ22" s="74"/>
      <c r="AK22" s="74"/>
      <c r="AL22" s="74"/>
      <c r="AM22" s="74"/>
      <c r="AN22" s="74"/>
      <c r="AO22" s="74"/>
      <c r="AP22" s="74"/>
      <c r="AQ22" s="74"/>
      <c r="AR22" s="74"/>
      <c r="AS22" s="74"/>
      <c r="AT22" s="74"/>
      <c r="AU22" s="74"/>
      <c r="AV22" s="74"/>
      <c r="AW22" s="74"/>
      <c r="AX22" s="74"/>
      <c r="AY22" s="74"/>
      <c r="AZ22" s="74"/>
      <c r="BA22" s="74"/>
      <c r="BB22" s="74"/>
      <c r="BC22" s="74"/>
      <c r="BD22" s="74"/>
      <c r="BE22" s="74"/>
      <c r="BF22" s="74"/>
      <c r="BG22" s="74"/>
      <c r="BH22" s="74"/>
      <c r="BI22" s="74"/>
      <c r="BJ22" s="74"/>
      <c r="BK22" s="74"/>
      <c r="BL22" s="74"/>
      <c r="BM22" s="74"/>
      <c r="BN22" s="74"/>
      <c r="BO22" s="74"/>
      <c r="BP22" s="74"/>
      <c r="BQ22" s="74"/>
      <c r="BR22" s="74"/>
      <c r="BS22" s="74"/>
      <c r="BT22" s="74"/>
      <c r="BU22" s="74"/>
      <c r="BV22" s="74"/>
      <c r="BW22" s="74"/>
      <c r="BX22" s="74"/>
      <c r="BY22" s="73"/>
      <c r="CY22" s="85"/>
      <c r="CZ22" s="85"/>
      <c r="DA22" s="85"/>
      <c r="DB22" s="85"/>
      <c r="DC22" s="85"/>
      <c r="DD22" s="85"/>
      <c r="DE22" s="85"/>
      <c r="DF22" s="85"/>
      <c r="DG22" s="85"/>
      <c r="DH22" s="85"/>
      <c r="DI22" s="85"/>
      <c r="DJ22" s="87"/>
      <c r="DK22" s="85"/>
      <c r="DL22" s="85"/>
      <c r="DM22" s="85"/>
      <c r="DN22" s="85"/>
      <c r="DO22" s="85"/>
      <c r="DP22" s="85"/>
      <c r="DQ22" s="85"/>
    </row>
    <row r="23" spans="1:121" ht="12" customHeight="1" x14ac:dyDescent="0.25">
      <c r="A23" s="78"/>
      <c r="B23" s="74"/>
      <c r="C23" s="74"/>
      <c r="D23" s="74"/>
      <c r="E23" s="75"/>
      <c r="F23" s="74"/>
      <c r="G23" s="74"/>
      <c r="H23" s="74"/>
      <c r="I23" s="74"/>
      <c r="J23" s="74"/>
      <c r="K23" s="74"/>
      <c r="L23" s="74"/>
      <c r="M23" s="74"/>
      <c r="N23" s="74"/>
      <c r="O23" s="74"/>
      <c r="P23" s="74"/>
      <c r="Q23" s="74"/>
      <c r="R23" s="74"/>
      <c r="S23" s="74"/>
      <c r="T23" s="74"/>
      <c r="U23" s="74"/>
      <c r="V23" s="74"/>
      <c r="W23" s="74"/>
      <c r="X23" s="74"/>
      <c r="Y23" s="74"/>
      <c r="Z23" s="74"/>
      <c r="AA23" s="74"/>
      <c r="AB23" s="74"/>
      <c r="AC23" s="74"/>
      <c r="AD23" s="74"/>
      <c r="AE23" s="74"/>
      <c r="AF23" s="74"/>
      <c r="AG23" s="74"/>
      <c r="AH23" s="74"/>
      <c r="AI23" s="74"/>
      <c r="AJ23" s="74"/>
      <c r="AK23" s="74"/>
      <c r="AL23" s="84"/>
      <c r="AM23" s="84"/>
      <c r="AN23" s="84"/>
      <c r="AO23" s="84"/>
      <c r="AP23" s="84"/>
      <c r="AQ23" s="84"/>
      <c r="AR23" s="84"/>
      <c r="AS23" s="84"/>
      <c r="AT23" s="84"/>
      <c r="AU23" s="84"/>
      <c r="AV23" s="74"/>
      <c r="AW23" s="74"/>
      <c r="AX23" s="74"/>
      <c r="AY23" s="74"/>
      <c r="AZ23" s="74"/>
      <c r="BA23" s="74"/>
      <c r="BB23" s="74"/>
      <c r="BC23" s="74"/>
      <c r="BD23" s="74"/>
      <c r="BE23" s="74"/>
      <c r="BF23" s="74"/>
      <c r="BG23" s="74"/>
      <c r="BH23" s="74"/>
      <c r="BI23" s="74"/>
      <c r="BJ23" s="74"/>
      <c r="BK23" s="74"/>
      <c r="BL23" s="74"/>
      <c r="BM23" s="74"/>
      <c r="BN23" s="74"/>
      <c r="BO23" s="74"/>
      <c r="BP23" s="74"/>
      <c r="BQ23" s="74"/>
      <c r="BR23" s="74"/>
      <c r="BS23" s="74"/>
      <c r="BT23" s="74"/>
      <c r="BU23" s="74"/>
      <c r="BV23" s="74"/>
      <c r="BW23" s="74"/>
      <c r="BX23" s="74"/>
      <c r="BY23" s="73"/>
      <c r="CY23" s="85"/>
      <c r="CZ23" s="85"/>
      <c r="DA23" s="85"/>
      <c r="DB23" s="85"/>
      <c r="DC23" s="85"/>
      <c r="DD23" s="85"/>
      <c r="DE23" s="85"/>
      <c r="DF23" s="85"/>
      <c r="DG23" s="85"/>
      <c r="DH23" s="85"/>
      <c r="DI23" s="85"/>
      <c r="DJ23" s="86"/>
      <c r="DK23" s="85"/>
      <c r="DL23" s="85"/>
      <c r="DM23" s="85"/>
      <c r="DN23" s="85"/>
      <c r="DO23" s="85"/>
      <c r="DP23" s="85"/>
      <c r="DQ23" s="85"/>
    </row>
    <row r="24" spans="1:121" ht="12" customHeight="1" x14ac:dyDescent="0.25">
      <c r="A24" s="78"/>
      <c r="B24" s="74"/>
      <c r="C24" s="74"/>
      <c r="D24" s="74"/>
      <c r="E24" s="74"/>
      <c r="F24" s="74"/>
      <c r="G24" s="74"/>
      <c r="H24" s="74"/>
      <c r="I24" s="74"/>
      <c r="J24" s="84"/>
      <c r="K24" s="84"/>
      <c r="L24" s="84"/>
      <c r="M24" s="84"/>
      <c r="N24" s="84"/>
      <c r="O24" s="84"/>
      <c r="P24" s="84"/>
      <c r="Q24" s="84"/>
      <c r="R24" s="84"/>
      <c r="S24" s="84"/>
      <c r="T24" s="84"/>
      <c r="U24" s="84"/>
      <c r="V24" s="84"/>
      <c r="W24" s="84"/>
      <c r="X24" s="74"/>
      <c r="Y24" s="74"/>
      <c r="Z24" s="74"/>
      <c r="AA24" s="74"/>
      <c r="AB24" s="74"/>
      <c r="AC24" s="74"/>
      <c r="AD24" s="74"/>
      <c r="AE24" s="74"/>
      <c r="AF24" s="74"/>
      <c r="AG24" s="74"/>
      <c r="AH24" s="74"/>
      <c r="AI24" s="74"/>
      <c r="AJ24" s="74"/>
      <c r="AK24" s="74"/>
      <c r="AL24" s="84"/>
      <c r="AM24" s="84"/>
      <c r="AN24" s="84"/>
      <c r="AO24" s="84"/>
      <c r="AP24" s="84"/>
      <c r="AQ24" s="84"/>
      <c r="AR24" s="84"/>
      <c r="AS24" s="84"/>
      <c r="AT24" s="84"/>
      <c r="AU24" s="84"/>
      <c r="AV24" s="74"/>
      <c r="AW24" s="74"/>
      <c r="AX24" s="74"/>
      <c r="AY24" s="74"/>
      <c r="AZ24" s="74"/>
      <c r="BA24" s="74"/>
      <c r="BB24" s="74"/>
      <c r="BC24" s="74"/>
      <c r="BD24" s="74"/>
      <c r="BE24" s="74"/>
      <c r="BF24" s="74"/>
      <c r="BG24" s="74"/>
      <c r="BH24" s="74"/>
      <c r="BI24" s="74"/>
      <c r="BJ24" s="74"/>
      <c r="BK24" s="74"/>
      <c r="BL24" s="74"/>
      <c r="BM24" s="74"/>
      <c r="BN24" s="74"/>
      <c r="BO24" s="74"/>
      <c r="BP24" s="74"/>
      <c r="BQ24" s="74"/>
      <c r="BR24" s="74"/>
      <c r="BS24" s="74"/>
      <c r="BT24" s="74"/>
      <c r="BU24" s="74"/>
      <c r="BV24" s="74"/>
      <c r="BW24" s="74"/>
      <c r="BX24" s="74"/>
      <c r="BY24" s="73"/>
      <c r="CY24" s="85"/>
      <c r="CZ24" s="85"/>
      <c r="DA24" s="85"/>
      <c r="DB24" s="85"/>
      <c r="DC24" s="85"/>
      <c r="DD24" s="85"/>
      <c r="DE24" s="85"/>
      <c r="DF24" s="85"/>
      <c r="DG24" s="85"/>
      <c r="DH24" s="85"/>
      <c r="DI24" s="85"/>
      <c r="DJ24" s="85"/>
      <c r="DK24" s="85"/>
      <c r="DL24" s="85"/>
      <c r="DM24" s="85"/>
      <c r="DN24" s="85"/>
      <c r="DO24" s="85"/>
      <c r="DP24" s="85"/>
      <c r="DQ24" s="85"/>
    </row>
    <row r="25" spans="1:121" ht="12" customHeight="1" x14ac:dyDescent="0.25">
      <c r="A25" s="78"/>
      <c r="B25" s="74"/>
      <c r="C25" s="74"/>
      <c r="D25" s="74"/>
      <c r="E25" s="74"/>
      <c r="F25" s="74"/>
      <c r="G25" s="74"/>
      <c r="H25" s="74"/>
      <c r="I25" s="74"/>
      <c r="J25" s="84"/>
      <c r="K25" s="84"/>
      <c r="L25" s="84"/>
      <c r="M25" s="84"/>
      <c r="N25" s="84"/>
      <c r="O25" s="84"/>
      <c r="P25" s="84"/>
      <c r="Q25" s="84"/>
      <c r="R25" s="84"/>
      <c r="S25" s="84"/>
      <c r="T25" s="84"/>
      <c r="U25" s="84"/>
      <c r="V25" s="84"/>
      <c r="W25" s="84"/>
      <c r="X25" s="74"/>
      <c r="Y25" s="74"/>
      <c r="Z25" s="74"/>
      <c r="AA25" s="74"/>
      <c r="AB25" s="74"/>
      <c r="AC25" s="74"/>
      <c r="AD25" s="74"/>
      <c r="AE25" s="74"/>
      <c r="AF25" s="74"/>
      <c r="AG25" s="74"/>
      <c r="AH25" s="74"/>
      <c r="AI25" s="74"/>
      <c r="AJ25" s="74"/>
      <c r="AK25" s="74"/>
      <c r="AL25" s="83"/>
      <c r="AM25" s="83"/>
      <c r="AN25" s="83"/>
      <c r="AO25" s="83"/>
      <c r="AP25" s="83"/>
      <c r="AQ25" s="83"/>
      <c r="AR25" s="83"/>
      <c r="AS25" s="83"/>
      <c r="AT25" s="83"/>
      <c r="AU25" s="83"/>
      <c r="AV25" s="74"/>
      <c r="AW25" s="74"/>
      <c r="AX25" s="74"/>
      <c r="AY25" s="74"/>
      <c r="AZ25" s="74"/>
      <c r="BA25" s="74"/>
      <c r="BB25" s="74"/>
      <c r="BC25" s="74"/>
      <c r="BD25" s="74"/>
      <c r="BE25" s="74"/>
      <c r="BF25" s="74"/>
      <c r="BG25" s="74"/>
      <c r="BH25" s="74"/>
      <c r="BI25" s="74"/>
      <c r="BJ25" s="74"/>
      <c r="BK25" s="74"/>
      <c r="BL25" s="74"/>
      <c r="BM25" s="74"/>
      <c r="BN25" s="74"/>
      <c r="BO25" s="74"/>
      <c r="BP25" s="74"/>
      <c r="BQ25" s="74"/>
      <c r="BR25" s="74"/>
      <c r="BS25" s="74"/>
      <c r="BT25" s="74"/>
      <c r="BU25" s="74"/>
      <c r="BV25" s="74"/>
      <c r="BW25" s="74"/>
      <c r="BX25" s="74"/>
      <c r="BY25" s="73"/>
      <c r="CY25" s="85"/>
      <c r="CZ25" s="85"/>
      <c r="DA25" s="85"/>
      <c r="DB25" s="85"/>
      <c r="DC25" s="85"/>
      <c r="DD25" s="85"/>
      <c r="DE25" s="85"/>
      <c r="DF25" s="85"/>
      <c r="DG25" s="85"/>
      <c r="DH25" s="85"/>
      <c r="DI25" s="85"/>
      <c r="DJ25" s="85"/>
      <c r="DK25" s="85"/>
      <c r="DL25" s="85"/>
      <c r="DM25" s="85"/>
      <c r="DN25" s="85"/>
      <c r="DO25" s="85"/>
      <c r="DP25" s="85"/>
      <c r="DQ25" s="85"/>
    </row>
    <row r="26" spans="1:121" ht="12" customHeight="1" x14ac:dyDescent="0.25">
      <c r="A26" s="78"/>
      <c r="B26" s="74"/>
      <c r="C26" s="74"/>
      <c r="D26" s="74"/>
      <c r="E26" s="74"/>
      <c r="F26" s="74"/>
      <c r="G26" s="74"/>
      <c r="H26" s="74"/>
      <c r="I26" s="74"/>
      <c r="J26" s="74"/>
      <c r="K26" s="74"/>
      <c r="L26" s="74"/>
      <c r="M26" s="74"/>
      <c r="N26" s="74"/>
      <c r="O26" s="74"/>
      <c r="P26" s="74"/>
      <c r="Q26" s="74"/>
      <c r="R26" s="74"/>
      <c r="S26" s="74"/>
      <c r="T26" s="74"/>
      <c r="U26" s="74"/>
      <c r="V26" s="74"/>
      <c r="W26" s="74"/>
      <c r="X26" s="74"/>
      <c r="Y26" s="74"/>
      <c r="Z26" s="74"/>
      <c r="AA26" s="74"/>
      <c r="AB26" s="74"/>
      <c r="AC26" s="74"/>
      <c r="AD26" s="74"/>
      <c r="AE26" s="74"/>
      <c r="AF26" s="74"/>
      <c r="AG26" s="74"/>
      <c r="AH26" s="74"/>
      <c r="AI26" s="74"/>
      <c r="AJ26" s="74"/>
      <c r="AK26" s="74"/>
      <c r="AL26" s="74"/>
      <c r="AM26" s="74"/>
      <c r="AN26" s="74"/>
      <c r="AO26" s="74"/>
      <c r="AP26" s="74"/>
      <c r="AQ26" s="74"/>
      <c r="AR26" s="74"/>
      <c r="AS26" s="74"/>
      <c r="AT26" s="74"/>
      <c r="AU26" s="74"/>
      <c r="AV26" s="74"/>
      <c r="AW26" s="74"/>
      <c r="AX26" s="74"/>
      <c r="AY26" s="74"/>
      <c r="AZ26" s="74"/>
      <c r="BA26" s="74"/>
      <c r="BB26" s="74"/>
      <c r="BC26" s="84"/>
      <c r="BD26" s="84"/>
      <c r="BE26" s="84"/>
      <c r="BF26" s="84"/>
      <c r="BG26" s="84"/>
      <c r="BH26" s="84"/>
      <c r="BI26" s="84"/>
      <c r="BJ26" s="84"/>
      <c r="BK26" s="84"/>
      <c r="BL26" s="84"/>
      <c r="BM26" s="84"/>
      <c r="BN26" s="84"/>
      <c r="BO26" s="84"/>
      <c r="BP26" s="84"/>
      <c r="BQ26" s="74"/>
      <c r="BR26" s="74"/>
      <c r="BS26" s="74"/>
      <c r="BT26" s="74"/>
      <c r="BU26" s="74"/>
      <c r="BV26" s="74"/>
      <c r="BW26" s="74"/>
      <c r="BX26" s="74"/>
      <c r="BY26" s="73"/>
    </row>
    <row r="27" spans="1:121" ht="12" customHeight="1" x14ac:dyDescent="0.25">
      <c r="A27" s="78"/>
      <c r="B27" s="56"/>
      <c r="C27" s="56"/>
      <c r="D27" s="56"/>
      <c r="E27" s="56"/>
      <c r="F27" s="56"/>
      <c r="G27" s="56"/>
      <c r="H27" s="56"/>
      <c r="I27" s="56"/>
      <c r="J27" s="56"/>
      <c r="K27" s="56"/>
      <c r="L27" s="56"/>
      <c r="M27" s="56"/>
      <c r="N27" s="80"/>
      <c r="O27" s="80"/>
      <c r="P27" s="80"/>
      <c r="Q27" s="80"/>
      <c r="R27" s="80"/>
      <c r="S27" s="80"/>
      <c r="T27" s="80"/>
      <c r="U27" s="80"/>
      <c r="V27" s="80"/>
      <c r="W27" s="80"/>
      <c r="X27" s="80"/>
      <c r="Y27" s="80"/>
      <c r="Z27" s="74"/>
      <c r="AA27" s="74"/>
      <c r="AB27" s="74"/>
      <c r="AC27" s="74"/>
      <c r="AD27" s="74"/>
      <c r="AE27" s="74"/>
      <c r="AF27" s="74"/>
      <c r="AG27" s="74"/>
      <c r="AH27" s="74"/>
      <c r="AI27" s="74"/>
      <c r="AJ27" s="74"/>
      <c r="AK27" s="74"/>
      <c r="AL27" s="74"/>
      <c r="AM27" s="74"/>
      <c r="AN27" s="74"/>
      <c r="AO27" s="74"/>
      <c r="AP27" s="74"/>
      <c r="AQ27" s="74"/>
      <c r="AR27" s="74"/>
      <c r="AS27" s="74"/>
      <c r="AT27" s="74"/>
      <c r="AU27" s="74"/>
      <c r="AV27" s="74"/>
      <c r="AW27" s="74"/>
      <c r="AX27" s="74"/>
      <c r="AY27" s="74"/>
      <c r="AZ27" s="74"/>
      <c r="BA27" s="74"/>
      <c r="BB27" s="74"/>
      <c r="BC27" s="84"/>
      <c r="BD27" s="84"/>
      <c r="BE27" s="84"/>
      <c r="BF27" s="84"/>
      <c r="BG27" s="84"/>
      <c r="BH27" s="84"/>
      <c r="BI27" s="84"/>
      <c r="BJ27" s="84"/>
      <c r="BK27" s="84"/>
      <c r="BL27" s="84"/>
      <c r="BM27" s="84"/>
      <c r="BN27" s="84"/>
      <c r="BO27" s="84"/>
      <c r="BP27" s="84"/>
      <c r="BQ27" s="74"/>
      <c r="BR27" s="74"/>
      <c r="BS27" s="74"/>
      <c r="BT27" s="74"/>
      <c r="BU27" s="74"/>
      <c r="BV27" s="74"/>
      <c r="BW27" s="74"/>
      <c r="BX27" s="74"/>
      <c r="BY27" s="73"/>
    </row>
    <row r="28" spans="1:121" ht="12" customHeight="1" x14ac:dyDescent="0.25">
      <c r="A28" s="78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80"/>
      <c r="O28" s="80"/>
      <c r="P28" s="80"/>
      <c r="Q28" s="80"/>
      <c r="R28" s="80"/>
      <c r="S28" s="80"/>
      <c r="T28" s="80"/>
      <c r="U28" s="80"/>
      <c r="V28" s="80"/>
      <c r="W28" s="80"/>
      <c r="X28" s="80"/>
      <c r="Y28" s="80"/>
      <c r="Z28" s="74"/>
      <c r="AA28" s="74"/>
      <c r="AB28" s="74"/>
      <c r="AC28" s="74"/>
      <c r="AD28" s="74"/>
      <c r="AE28" s="74"/>
      <c r="AF28" s="74"/>
      <c r="AG28" s="74"/>
      <c r="AH28" s="74"/>
      <c r="AI28" s="74"/>
      <c r="AJ28" s="74"/>
      <c r="AK28" s="74"/>
      <c r="AL28" s="74"/>
      <c r="AM28" s="74"/>
      <c r="AN28" s="74"/>
      <c r="AO28" s="74"/>
      <c r="AP28" s="74"/>
      <c r="AQ28" s="74"/>
      <c r="AR28" s="74"/>
      <c r="AS28" s="74"/>
      <c r="AT28" s="74"/>
      <c r="AU28" s="74"/>
      <c r="AV28" s="74"/>
      <c r="AW28" s="74"/>
      <c r="AX28" s="74"/>
      <c r="AY28" s="74"/>
      <c r="AZ28" s="74"/>
      <c r="BA28" s="74"/>
      <c r="BB28" s="74"/>
      <c r="BC28" s="84"/>
      <c r="BD28" s="84"/>
      <c r="BE28" s="84"/>
      <c r="BF28" s="84"/>
      <c r="BG28" s="84"/>
      <c r="BH28" s="84"/>
      <c r="BI28" s="84"/>
      <c r="BJ28" s="84"/>
      <c r="BK28" s="84"/>
      <c r="BL28" s="84"/>
      <c r="BM28" s="84"/>
      <c r="BN28" s="84"/>
      <c r="BO28" s="84"/>
      <c r="BP28" s="84"/>
      <c r="BQ28" s="74"/>
      <c r="BR28" s="74"/>
      <c r="BS28" s="74"/>
      <c r="BT28" s="74"/>
      <c r="BU28" s="74"/>
      <c r="BV28" s="74"/>
      <c r="BW28" s="74"/>
      <c r="BX28" s="74"/>
      <c r="BY28" s="73"/>
    </row>
    <row r="29" spans="1:121" ht="12" customHeight="1" x14ac:dyDescent="0.25">
      <c r="A29" s="78"/>
      <c r="B29" s="56"/>
      <c r="C29" s="56"/>
      <c r="D29" s="56"/>
      <c r="E29" s="56"/>
      <c r="F29" s="56"/>
      <c r="G29" s="56"/>
      <c r="H29" s="56"/>
      <c r="I29" s="56"/>
      <c r="J29" s="56"/>
      <c r="K29" s="56"/>
      <c r="L29" s="56"/>
      <c r="M29" s="56"/>
      <c r="N29" s="80"/>
      <c r="O29" s="80"/>
      <c r="P29" s="80"/>
      <c r="Q29" s="80"/>
      <c r="R29" s="80"/>
      <c r="S29" s="80"/>
      <c r="T29" s="80"/>
      <c r="U29" s="80"/>
      <c r="V29" s="80"/>
      <c r="W29" s="80"/>
      <c r="X29" s="80"/>
      <c r="Y29" s="80"/>
      <c r="Z29" s="74"/>
      <c r="AA29" s="74"/>
      <c r="AB29" s="74"/>
      <c r="AC29" s="74"/>
      <c r="AD29" s="74"/>
      <c r="AE29" s="74"/>
      <c r="AF29" s="74"/>
      <c r="AG29" s="74"/>
      <c r="AH29" s="74"/>
      <c r="AI29" s="74"/>
      <c r="AJ29" s="74"/>
      <c r="AK29" s="74"/>
      <c r="AL29" s="74"/>
      <c r="AM29" s="74"/>
      <c r="AN29" s="74"/>
      <c r="AO29" s="74"/>
      <c r="AP29" s="74"/>
      <c r="AQ29" s="74"/>
      <c r="AR29" s="74"/>
      <c r="AS29" s="74"/>
      <c r="AT29" s="74"/>
      <c r="AU29" s="74"/>
      <c r="AV29" s="74"/>
      <c r="AW29" s="74"/>
      <c r="AX29" s="74"/>
      <c r="AY29" s="74"/>
      <c r="AZ29" s="74"/>
      <c r="BA29" s="74"/>
      <c r="BB29" s="74"/>
      <c r="BC29" s="84"/>
      <c r="BD29" s="84"/>
      <c r="BE29" s="84"/>
      <c r="BF29" s="84"/>
      <c r="BG29" s="84"/>
      <c r="BH29" s="84"/>
      <c r="BI29" s="84"/>
      <c r="BJ29" s="84"/>
      <c r="BK29" s="84"/>
      <c r="BL29" s="84"/>
      <c r="BM29" s="84"/>
      <c r="BN29" s="84"/>
      <c r="BO29" s="84"/>
      <c r="BP29" s="84"/>
      <c r="BQ29" s="74"/>
      <c r="BR29" s="74"/>
      <c r="BS29" s="74"/>
      <c r="BT29" s="74"/>
      <c r="BU29" s="74"/>
      <c r="BV29" s="74"/>
      <c r="BW29" s="74"/>
      <c r="BX29" s="74"/>
      <c r="BY29" s="73"/>
    </row>
    <row r="30" spans="1:121" ht="12" customHeight="1" x14ac:dyDescent="0.25">
      <c r="A30" s="78"/>
      <c r="B30" s="56"/>
      <c r="C30" s="56"/>
      <c r="D30" s="56"/>
      <c r="E30" s="56"/>
      <c r="F30" s="56"/>
      <c r="G30" s="56"/>
      <c r="H30" s="56"/>
      <c r="I30" s="56"/>
      <c r="J30" s="56"/>
      <c r="K30" s="56"/>
      <c r="L30" s="56"/>
      <c r="M30" s="56"/>
      <c r="N30" s="80"/>
      <c r="O30" s="80"/>
      <c r="P30" s="80"/>
      <c r="Q30" s="80"/>
      <c r="R30" s="80"/>
      <c r="S30" s="80"/>
      <c r="T30" s="80"/>
      <c r="U30" s="80"/>
      <c r="V30" s="80"/>
      <c r="W30" s="80"/>
      <c r="X30" s="80"/>
      <c r="Y30" s="80"/>
      <c r="Z30" s="74"/>
      <c r="AA30" s="74"/>
      <c r="AB30" s="74"/>
      <c r="AC30" s="74"/>
      <c r="AD30" s="74"/>
      <c r="AE30" s="74"/>
      <c r="AF30" s="74"/>
      <c r="AG30" s="74"/>
      <c r="AH30" s="74"/>
      <c r="AI30" s="74"/>
      <c r="AJ30" s="74"/>
      <c r="AK30" s="74"/>
      <c r="AL30" s="74"/>
      <c r="AM30" s="74"/>
      <c r="AN30" s="74"/>
      <c r="AO30" s="74"/>
      <c r="AP30" s="74"/>
      <c r="AQ30" s="74"/>
      <c r="AR30" s="74"/>
      <c r="AS30" s="74"/>
      <c r="AT30" s="74"/>
      <c r="AU30" s="74"/>
      <c r="AV30" s="74"/>
      <c r="AW30" s="74"/>
      <c r="AX30" s="74"/>
      <c r="AY30" s="74"/>
      <c r="AZ30" s="74"/>
      <c r="BA30" s="74"/>
      <c r="BB30" s="74"/>
      <c r="BC30" s="83"/>
      <c r="BD30" s="83"/>
      <c r="BE30" s="83"/>
      <c r="BF30" s="83"/>
      <c r="BG30" s="83"/>
      <c r="BH30" s="83"/>
      <c r="BI30" s="83"/>
      <c r="BJ30" s="83"/>
      <c r="BK30" s="83"/>
      <c r="BL30" s="83"/>
      <c r="BM30" s="83"/>
      <c r="BN30" s="83"/>
      <c r="BO30" s="83"/>
      <c r="BP30" s="83"/>
      <c r="BQ30" s="74"/>
      <c r="BR30" s="74"/>
      <c r="BS30" s="74"/>
      <c r="BT30" s="74"/>
      <c r="BU30" s="74"/>
      <c r="BV30" s="74"/>
      <c r="BW30" s="74"/>
      <c r="BX30" s="74"/>
      <c r="BY30" s="73"/>
    </row>
    <row r="31" spans="1:121" ht="12" customHeight="1" x14ac:dyDescent="0.25">
      <c r="A31" s="78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56"/>
      <c r="N31" s="80"/>
      <c r="O31" s="80"/>
      <c r="P31" s="80"/>
      <c r="Q31" s="80"/>
      <c r="R31" s="80"/>
      <c r="S31" s="80"/>
      <c r="T31" s="80"/>
      <c r="U31" s="80"/>
      <c r="V31" s="80"/>
      <c r="W31" s="80"/>
      <c r="X31" s="80"/>
      <c r="Y31" s="80"/>
      <c r="Z31" s="74"/>
      <c r="AA31" s="74"/>
      <c r="AB31" s="74"/>
      <c r="AC31" s="74"/>
      <c r="AD31" s="74"/>
      <c r="AE31" s="74"/>
      <c r="AF31" s="74"/>
      <c r="AG31" s="74"/>
      <c r="AH31" s="74"/>
      <c r="AI31" s="74"/>
      <c r="AJ31" s="74"/>
      <c r="AK31" s="74"/>
      <c r="AL31" s="74"/>
      <c r="AM31" s="74"/>
      <c r="AN31" s="74"/>
      <c r="AO31" s="74"/>
      <c r="AP31" s="74"/>
      <c r="AQ31" s="74"/>
      <c r="AR31" s="74"/>
      <c r="AS31" s="74"/>
      <c r="AT31" s="74"/>
      <c r="AU31" s="74"/>
      <c r="AV31" s="74"/>
      <c r="AW31" s="74"/>
      <c r="AX31" s="74"/>
      <c r="AY31" s="74"/>
      <c r="AZ31" s="74"/>
      <c r="BA31" s="74"/>
      <c r="BB31" s="74"/>
      <c r="BC31" s="83"/>
      <c r="BD31" s="83"/>
      <c r="BE31" s="83"/>
      <c r="BF31" s="83"/>
      <c r="BG31" s="83"/>
      <c r="BH31" s="83"/>
      <c r="BI31" s="83"/>
      <c r="BJ31" s="83"/>
      <c r="BK31" s="83"/>
      <c r="BL31" s="83"/>
      <c r="BM31" s="83"/>
      <c r="BN31" s="83"/>
      <c r="BO31" s="83"/>
      <c r="BP31" s="83"/>
      <c r="BQ31" s="74"/>
      <c r="BR31" s="74"/>
      <c r="BS31" s="74"/>
      <c r="BT31" s="74"/>
      <c r="BU31" s="74"/>
      <c r="BV31" s="74"/>
      <c r="BW31" s="74"/>
      <c r="BX31" s="74"/>
      <c r="BY31" s="73"/>
    </row>
    <row r="32" spans="1:121" ht="12" customHeight="1" x14ac:dyDescent="0.25">
      <c r="A32" s="82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80"/>
      <c r="O32" s="80"/>
      <c r="P32" s="80"/>
      <c r="Q32" s="80"/>
      <c r="R32" s="80"/>
      <c r="S32" s="80"/>
      <c r="T32" s="80"/>
      <c r="U32" s="80"/>
      <c r="V32" s="80"/>
      <c r="W32" s="80"/>
      <c r="X32" s="80"/>
      <c r="Y32" s="80"/>
      <c r="Z32" s="55"/>
      <c r="AA32" s="55"/>
      <c r="AB32" s="55"/>
      <c r="AC32" s="55"/>
      <c r="AD32" s="55"/>
      <c r="AE32" s="55"/>
      <c r="AF32" s="55"/>
      <c r="AG32" s="55"/>
      <c r="AH32" s="55"/>
      <c r="AI32" s="55"/>
      <c r="AJ32" s="55"/>
      <c r="AK32" s="55"/>
      <c r="AL32" s="55"/>
      <c r="AM32" s="55"/>
      <c r="AN32" s="55"/>
      <c r="AO32" s="74"/>
      <c r="AP32" s="74"/>
      <c r="AQ32" s="74"/>
      <c r="AR32" s="74"/>
      <c r="AS32" s="74"/>
      <c r="AT32" s="74"/>
      <c r="AU32" s="74"/>
      <c r="AV32" s="55"/>
      <c r="AW32" s="55"/>
      <c r="AX32" s="55"/>
      <c r="AY32" s="55"/>
      <c r="AZ32" s="55"/>
      <c r="BA32" s="55"/>
      <c r="BB32" s="55"/>
      <c r="BC32" s="55"/>
      <c r="BD32" s="55"/>
      <c r="BE32" s="55"/>
      <c r="BF32" s="55"/>
      <c r="BG32" s="55"/>
      <c r="BH32" s="55"/>
      <c r="BI32" s="55"/>
      <c r="BJ32" s="55"/>
      <c r="BK32" s="55"/>
      <c r="BL32" s="55"/>
      <c r="BM32" s="55"/>
      <c r="BN32" s="55"/>
      <c r="BO32" s="55"/>
      <c r="BP32" s="55"/>
      <c r="BQ32" s="55"/>
      <c r="BR32" s="55"/>
      <c r="BS32" s="55"/>
      <c r="BT32" s="74"/>
      <c r="BU32" s="74"/>
      <c r="BV32" s="74"/>
      <c r="BW32" s="74"/>
      <c r="BX32" s="74"/>
      <c r="BY32" s="73"/>
    </row>
    <row r="33" spans="1:109" ht="12" customHeight="1" x14ac:dyDescent="0.3">
      <c r="A33" s="82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81"/>
      <c r="O33" s="80"/>
      <c r="P33" s="80"/>
      <c r="Q33" s="80"/>
      <c r="R33" s="80"/>
      <c r="S33" s="80"/>
      <c r="T33" s="80"/>
      <c r="U33" s="80"/>
      <c r="V33" s="80"/>
      <c r="W33" s="80"/>
      <c r="X33" s="80"/>
      <c r="Y33" s="80"/>
      <c r="Z33" s="55"/>
      <c r="AA33" s="55"/>
      <c r="AB33" s="55"/>
      <c r="AC33" s="55"/>
      <c r="AD33" s="55"/>
      <c r="AE33" s="55"/>
      <c r="AF33" s="55"/>
      <c r="AG33" s="55"/>
      <c r="AH33" s="55"/>
      <c r="AI33" s="55"/>
      <c r="AJ33" s="55"/>
      <c r="AK33" s="55"/>
      <c r="AL33" s="56"/>
      <c r="AM33" s="56"/>
      <c r="AN33" s="56"/>
      <c r="AO33" s="56"/>
      <c r="AP33" s="56"/>
      <c r="AQ33" s="56"/>
      <c r="AR33" s="56"/>
      <c r="AS33" s="56"/>
      <c r="AT33" s="56"/>
      <c r="AU33" s="56"/>
      <c r="AV33" s="56"/>
      <c r="AW33" s="56"/>
      <c r="AX33" s="79"/>
      <c r="AY33" s="79"/>
      <c r="AZ33" s="79"/>
      <c r="BA33" s="79"/>
      <c r="BB33" s="79"/>
      <c r="BC33" s="79"/>
      <c r="BD33" s="79"/>
      <c r="BE33" s="79"/>
      <c r="BF33" s="79"/>
      <c r="BG33" s="79"/>
      <c r="BH33" s="74"/>
      <c r="BI33" s="56"/>
      <c r="BJ33" s="56"/>
      <c r="BK33" s="56"/>
      <c r="BL33" s="56"/>
      <c r="BM33" s="56"/>
      <c r="BN33" s="79"/>
      <c r="BO33" s="79"/>
      <c r="BP33" s="79"/>
      <c r="BQ33" s="79"/>
      <c r="BR33" s="79"/>
      <c r="BS33" s="79"/>
      <c r="BT33" s="55"/>
      <c r="BU33" s="55"/>
      <c r="BV33" s="55"/>
      <c r="BW33" s="55"/>
      <c r="BX33" s="74"/>
      <c r="BY33" s="73"/>
    </row>
    <row r="34" spans="1:109" ht="12" customHeight="1" x14ac:dyDescent="0.3">
      <c r="A34" s="78"/>
      <c r="B34" s="56"/>
      <c r="C34" s="56"/>
      <c r="D34" s="56"/>
      <c r="E34" s="56"/>
      <c r="F34" s="56"/>
      <c r="G34" s="56"/>
      <c r="H34" s="56"/>
      <c r="I34" s="56"/>
      <c r="J34" s="56"/>
      <c r="K34" s="56"/>
      <c r="L34" s="56"/>
      <c r="M34" s="56"/>
      <c r="N34" s="80"/>
      <c r="O34" s="80"/>
      <c r="P34" s="80"/>
      <c r="Q34" s="80"/>
      <c r="R34" s="80"/>
      <c r="S34" s="80"/>
      <c r="T34" s="80"/>
      <c r="U34" s="80"/>
      <c r="V34" s="80"/>
      <c r="W34" s="80"/>
      <c r="X34" s="80"/>
      <c r="Y34" s="80"/>
      <c r="Z34" s="74"/>
      <c r="AA34" s="74"/>
      <c r="AB34" s="74"/>
      <c r="AC34" s="74"/>
      <c r="AD34" s="74"/>
      <c r="AE34" s="74"/>
      <c r="AF34" s="74"/>
      <c r="AG34" s="74"/>
      <c r="AH34" s="74"/>
      <c r="AI34" s="74"/>
      <c r="AJ34" s="74"/>
      <c r="AK34" s="74"/>
      <c r="AL34" s="56"/>
      <c r="AM34" s="56"/>
      <c r="AN34" s="56"/>
      <c r="AO34" s="56"/>
      <c r="AP34" s="56"/>
      <c r="AQ34" s="56"/>
      <c r="AR34" s="56"/>
      <c r="AS34" s="56"/>
      <c r="AT34" s="56"/>
      <c r="AU34" s="56"/>
      <c r="AV34" s="56"/>
      <c r="AW34" s="56"/>
      <c r="AX34" s="79"/>
      <c r="AY34" s="79"/>
      <c r="AZ34" s="79"/>
      <c r="BA34" s="79"/>
      <c r="BB34" s="79"/>
      <c r="BC34" s="79"/>
      <c r="BD34" s="79"/>
      <c r="BE34" s="79"/>
      <c r="BF34" s="79"/>
      <c r="BG34" s="79"/>
      <c r="BH34" s="74"/>
      <c r="BI34" s="56"/>
      <c r="BJ34" s="56"/>
      <c r="BK34" s="56"/>
      <c r="BL34" s="56"/>
      <c r="BM34" s="56"/>
      <c r="BN34" s="79"/>
      <c r="BO34" s="79"/>
      <c r="BP34" s="79"/>
      <c r="BQ34" s="79"/>
      <c r="BR34" s="79"/>
      <c r="BS34" s="79"/>
      <c r="BT34" s="55"/>
      <c r="BU34" s="55"/>
      <c r="BV34" s="55"/>
      <c r="BW34" s="55"/>
      <c r="BX34" s="74"/>
      <c r="BY34" s="73"/>
    </row>
    <row r="35" spans="1:109" ht="12" customHeight="1" x14ac:dyDescent="0.25">
      <c r="A35" s="78"/>
      <c r="B35" s="56"/>
      <c r="C35" s="56"/>
      <c r="D35" s="56"/>
      <c r="E35" s="56"/>
      <c r="F35" s="56"/>
      <c r="G35" s="56"/>
      <c r="H35" s="56"/>
      <c r="I35" s="56"/>
      <c r="J35" s="56"/>
      <c r="K35" s="56"/>
      <c r="L35" s="56"/>
      <c r="M35" s="56"/>
      <c r="N35" s="77"/>
      <c r="O35" s="77"/>
      <c r="P35" s="77"/>
      <c r="Q35" s="77"/>
      <c r="R35" s="77"/>
      <c r="S35" s="56"/>
      <c r="T35" s="56"/>
      <c r="U35" s="56"/>
      <c r="V35" s="56"/>
      <c r="W35" s="56"/>
      <c r="X35" s="56"/>
      <c r="Y35" s="55"/>
      <c r="Z35" s="74"/>
      <c r="AA35" s="74"/>
      <c r="AB35" s="74"/>
      <c r="AC35" s="74"/>
      <c r="AD35" s="74"/>
      <c r="AE35" s="74"/>
      <c r="AF35" s="74"/>
      <c r="AG35" s="74"/>
      <c r="AH35" s="74"/>
      <c r="AI35" s="74"/>
      <c r="AJ35" s="74"/>
      <c r="AK35" s="74"/>
      <c r="AL35" s="74"/>
      <c r="AM35" s="74"/>
      <c r="AN35" s="55"/>
      <c r="AO35" s="55"/>
      <c r="AP35" s="55"/>
      <c r="AQ35" s="55"/>
      <c r="AR35" s="55"/>
      <c r="AS35" s="55"/>
      <c r="AT35" s="55"/>
      <c r="AU35" s="55"/>
      <c r="AV35" s="55"/>
      <c r="AW35" s="55"/>
      <c r="AX35" s="55"/>
      <c r="AY35" s="55"/>
      <c r="AZ35" s="55"/>
      <c r="BA35" s="55"/>
      <c r="BB35" s="55"/>
      <c r="BC35" s="55"/>
      <c r="BD35" s="55"/>
      <c r="BE35" s="55"/>
      <c r="BF35" s="55"/>
      <c r="BG35" s="55"/>
      <c r="BH35" s="55"/>
      <c r="BI35" s="55"/>
      <c r="BJ35" s="55"/>
      <c r="BK35" s="55"/>
      <c r="BL35" s="55"/>
      <c r="BM35" s="55"/>
      <c r="BN35" s="55"/>
      <c r="BO35" s="55"/>
      <c r="BP35" s="55"/>
      <c r="BQ35" s="55"/>
      <c r="BR35" s="55"/>
      <c r="BS35" s="55"/>
      <c r="BT35" s="55"/>
      <c r="BU35" s="55"/>
      <c r="BV35" s="55"/>
      <c r="BW35" s="55"/>
      <c r="BX35" s="74"/>
      <c r="BY35" s="73"/>
    </row>
    <row r="36" spans="1:109" ht="12" customHeight="1" x14ac:dyDescent="0.25">
      <c r="A36" s="78"/>
      <c r="B36" s="56"/>
      <c r="C36" s="56"/>
      <c r="D36" s="56"/>
      <c r="E36" s="56"/>
      <c r="F36" s="56"/>
      <c r="G36" s="56"/>
      <c r="H36" s="56"/>
      <c r="I36" s="56"/>
      <c r="J36" s="56"/>
      <c r="K36" s="56"/>
      <c r="L36" s="56"/>
      <c r="M36" s="56"/>
      <c r="N36" s="77"/>
      <c r="O36" s="77"/>
      <c r="P36" s="77"/>
      <c r="Q36" s="77"/>
      <c r="R36" s="77"/>
      <c r="S36" s="56"/>
      <c r="T36" s="56"/>
      <c r="U36" s="56"/>
      <c r="V36" s="56"/>
      <c r="W36" s="56"/>
      <c r="X36" s="56"/>
      <c r="Y36" s="55"/>
      <c r="Z36" s="74"/>
      <c r="AA36" s="74"/>
      <c r="AB36" s="74"/>
      <c r="AC36" s="74"/>
      <c r="AD36" s="74"/>
      <c r="AE36" s="74"/>
      <c r="AF36" s="74"/>
      <c r="AG36" s="74"/>
      <c r="AH36" s="74"/>
      <c r="AI36" s="74"/>
      <c r="AJ36" s="74"/>
      <c r="AK36" s="74"/>
      <c r="AL36" s="74"/>
      <c r="AM36" s="74"/>
      <c r="AN36" s="55"/>
      <c r="AO36" s="55"/>
      <c r="AP36" s="55"/>
      <c r="AQ36" s="55"/>
      <c r="AR36" s="55"/>
      <c r="AS36" s="55"/>
      <c r="AT36" s="55"/>
      <c r="AU36" s="55"/>
      <c r="AV36" s="55"/>
      <c r="AW36" s="55"/>
      <c r="AX36" s="55"/>
      <c r="AY36" s="55"/>
      <c r="AZ36" s="55"/>
      <c r="BA36" s="55"/>
      <c r="BB36" s="55"/>
      <c r="BC36" s="55"/>
      <c r="BD36" s="55"/>
      <c r="BE36" s="55"/>
      <c r="BF36" s="55"/>
      <c r="BG36" s="55"/>
      <c r="BH36" s="55"/>
      <c r="BI36" s="55"/>
      <c r="BJ36" s="55"/>
      <c r="BK36" s="55"/>
      <c r="BL36" s="55"/>
      <c r="BM36" s="55"/>
      <c r="BN36" s="55"/>
      <c r="BO36" s="55"/>
      <c r="BP36" s="55"/>
      <c r="BQ36" s="55"/>
      <c r="BR36" s="55"/>
      <c r="BS36" s="55"/>
      <c r="BT36" s="55"/>
      <c r="BU36" s="55"/>
      <c r="BV36" s="55"/>
      <c r="BW36" s="55"/>
      <c r="BX36" s="74"/>
      <c r="BY36" s="73"/>
    </row>
    <row r="37" spans="1:109" ht="12" customHeight="1" x14ac:dyDescent="0.2">
      <c r="A37" s="76"/>
      <c r="B37" s="74"/>
      <c r="C37" s="74"/>
      <c r="D37" s="74"/>
      <c r="E37" s="74"/>
      <c r="F37" s="74"/>
      <c r="G37" s="74"/>
      <c r="H37" s="75"/>
      <c r="I37" s="74"/>
      <c r="J37" s="74"/>
      <c r="K37" s="74"/>
      <c r="L37" s="74"/>
      <c r="M37" s="74"/>
      <c r="N37" s="74"/>
      <c r="O37" s="74"/>
      <c r="P37" s="74"/>
      <c r="Q37" s="74"/>
      <c r="R37" s="74"/>
      <c r="S37" s="74"/>
      <c r="T37" s="74"/>
      <c r="U37" s="74"/>
      <c r="V37" s="74"/>
      <c r="W37" s="74"/>
      <c r="X37" s="74"/>
      <c r="Y37" s="74"/>
      <c r="Z37" s="74"/>
      <c r="AA37" s="74"/>
      <c r="AB37" s="74"/>
      <c r="AC37" s="74"/>
      <c r="AD37" s="74"/>
      <c r="AE37" s="74"/>
      <c r="AF37" s="74"/>
      <c r="AG37" s="74"/>
      <c r="AH37" s="74"/>
      <c r="AI37" s="74"/>
      <c r="AJ37" s="74"/>
      <c r="AK37" s="74"/>
      <c r="AL37" s="74"/>
      <c r="AM37" s="74"/>
      <c r="AN37" s="74"/>
      <c r="AO37" s="74"/>
      <c r="AP37" s="74"/>
      <c r="AQ37" s="74"/>
      <c r="AR37" s="74"/>
      <c r="AS37" s="74"/>
      <c r="AT37" s="74"/>
      <c r="AU37" s="74"/>
      <c r="AV37" s="55"/>
      <c r="AW37" s="55"/>
      <c r="AX37" s="55"/>
      <c r="AY37" s="55"/>
      <c r="AZ37" s="55"/>
      <c r="BA37" s="55"/>
      <c r="BB37" s="55"/>
      <c r="BC37" s="55"/>
      <c r="BD37" s="55"/>
      <c r="BE37" s="55"/>
      <c r="BF37" s="55"/>
      <c r="BG37" s="55"/>
      <c r="BH37" s="55"/>
      <c r="BI37" s="55"/>
      <c r="BJ37" s="55"/>
      <c r="BK37" s="55"/>
      <c r="BL37" s="55"/>
      <c r="BM37" s="55"/>
      <c r="BN37" s="55"/>
      <c r="BO37" s="55"/>
      <c r="BP37" s="55"/>
      <c r="BQ37" s="55"/>
      <c r="BR37" s="55"/>
      <c r="BS37" s="55"/>
      <c r="BT37" s="74"/>
      <c r="BU37" s="74"/>
      <c r="BV37" s="74"/>
      <c r="BW37" s="74"/>
      <c r="BX37" s="74"/>
      <c r="BY37" s="73"/>
    </row>
    <row r="38" spans="1:109" ht="12" customHeight="1" x14ac:dyDescent="0.2">
      <c r="A38" s="70"/>
      <c r="B38" s="58"/>
      <c r="C38" s="58"/>
      <c r="D38" s="58"/>
      <c r="E38" s="58"/>
      <c r="F38" s="58"/>
      <c r="G38" s="58"/>
      <c r="H38" s="58"/>
      <c r="I38" s="58"/>
      <c r="J38" s="58"/>
      <c r="K38" s="58"/>
      <c r="L38" s="58"/>
      <c r="M38" s="58"/>
      <c r="N38" s="58"/>
      <c r="O38" s="58"/>
      <c r="P38" s="58"/>
      <c r="Q38" s="58"/>
      <c r="R38" s="58"/>
      <c r="S38" s="58"/>
      <c r="T38" s="58"/>
      <c r="U38" s="58"/>
      <c r="V38" s="58"/>
      <c r="W38" s="58"/>
      <c r="X38" s="58"/>
      <c r="Y38" s="58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37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72"/>
      <c r="BC38" s="71"/>
      <c r="BD38" s="37"/>
      <c r="BE38" s="37"/>
      <c r="BF38" s="37"/>
      <c r="BG38" s="37"/>
      <c r="BH38" s="37"/>
      <c r="BI38" s="37"/>
      <c r="BJ38" s="37"/>
      <c r="BK38" s="37"/>
      <c r="BL38" s="37"/>
      <c r="BM38" s="37"/>
      <c r="BN38" s="37"/>
      <c r="BO38" s="37"/>
      <c r="BP38" s="37"/>
      <c r="BQ38" s="37"/>
      <c r="BR38" s="37"/>
      <c r="BS38" s="37"/>
      <c r="BT38" s="37"/>
      <c r="BU38" s="37"/>
      <c r="BV38" s="37"/>
      <c r="BW38" s="37"/>
      <c r="BX38" s="37"/>
      <c r="BY38" s="60"/>
    </row>
    <row r="39" spans="1:109" ht="12" customHeight="1" x14ac:dyDescent="0.2">
      <c r="A39" s="70"/>
      <c r="B39" s="58"/>
      <c r="C39" s="58"/>
      <c r="D39" s="58"/>
      <c r="E39" s="58"/>
      <c r="F39" s="58"/>
      <c r="G39" s="58"/>
      <c r="H39" s="58"/>
      <c r="I39" s="58"/>
      <c r="J39" s="58"/>
      <c r="K39" s="58"/>
      <c r="L39" s="58"/>
      <c r="M39" s="58"/>
      <c r="N39" s="58"/>
      <c r="O39" s="58"/>
      <c r="P39" s="58"/>
      <c r="Q39" s="58"/>
      <c r="R39" s="58"/>
      <c r="S39" s="58"/>
      <c r="T39" s="58"/>
      <c r="U39" s="58"/>
      <c r="V39" s="58"/>
      <c r="W39" s="58"/>
      <c r="X39" s="58"/>
      <c r="Y39" s="58"/>
      <c r="Z39" s="55"/>
      <c r="AA39" s="37"/>
      <c r="AB39" s="37"/>
      <c r="AC39" s="37"/>
      <c r="AD39" s="37"/>
      <c r="AE39" s="37"/>
      <c r="AF39" s="37"/>
      <c r="AG39" s="37"/>
      <c r="AH39" s="55"/>
      <c r="AI39" s="55"/>
      <c r="AJ39" s="55"/>
      <c r="AK39" s="55"/>
      <c r="AL39" s="55"/>
      <c r="AM39" s="55"/>
      <c r="AN39" s="55"/>
      <c r="AO39" s="55"/>
      <c r="AP39" s="55"/>
      <c r="AQ39" s="55"/>
      <c r="AR39" s="55"/>
      <c r="AS39" s="55"/>
      <c r="AT39" s="55"/>
      <c r="AU39" s="55"/>
      <c r="AV39" s="55"/>
      <c r="AW39" s="55"/>
      <c r="AX39" s="55"/>
      <c r="AY39" s="55"/>
      <c r="AZ39" s="55"/>
      <c r="BA39" s="55"/>
      <c r="BB39" s="55"/>
      <c r="BC39" s="55"/>
      <c r="BD39" s="55"/>
      <c r="BE39" s="55"/>
      <c r="BF39" s="55"/>
      <c r="BG39" s="37"/>
      <c r="BH39" s="37"/>
      <c r="BI39" s="37"/>
      <c r="BJ39" s="37"/>
      <c r="BK39" s="37"/>
      <c r="BL39" s="37"/>
      <c r="BM39" s="37"/>
      <c r="BN39" s="37"/>
      <c r="BO39" s="37"/>
      <c r="BP39" s="37"/>
      <c r="BQ39" s="37"/>
      <c r="BR39" s="37"/>
      <c r="BS39" s="37"/>
      <c r="BT39" s="37"/>
      <c r="BU39" s="37"/>
      <c r="BV39" s="37"/>
      <c r="BW39" s="37"/>
      <c r="BX39" s="37"/>
      <c r="BY39" s="60"/>
    </row>
    <row r="40" spans="1:109" ht="12" customHeight="1" x14ac:dyDescent="0.2">
      <c r="A40" s="70"/>
      <c r="B40" s="58"/>
      <c r="C40" s="58"/>
      <c r="D40" s="58"/>
      <c r="E40" s="58"/>
      <c r="F40" s="58"/>
      <c r="G40" s="58"/>
      <c r="H40" s="58"/>
      <c r="I40" s="58"/>
      <c r="J40" s="58"/>
      <c r="K40" s="58"/>
      <c r="L40" s="58"/>
      <c r="M40" s="58"/>
      <c r="N40" s="58"/>
      <c r="O40" s="58"/>
      <c r="P40" s="58"/>
      <c r="Q40" s="58"/>
      <c r="R40" s="58"/>
      <c r="S40" s="58"/>
      <c r="T40" s="58"/>
      <c r="U40" s="58"/>
      <c r="V40" s="58"/>
      <c r="W40" s="58"/>
      <c r="X40" s="58"/>
      <c r="Y40" s="58"/>
      <c r="Z40" s="55"/>
      <c r="AA40" s="37"/>
      <c r="AB40" s="37"/>
      <c r="AC40" s="37"/>
      <c r="AD40" s="37"/>
      <c r="AE40" s="37"/>
      <c r="AF40" s="37"/>
      <c r="AG40" s="37"/>
      <c r="AH40" s="55"/>
      <c r="AI40" s="55"/>
      <c r="AJ40" s="55"/>
      <c r="AK40" s="55"/>
      <c r="AL40" s="55"/>
      <c r="AM40" s="55"/>
      <c r="AN40" s="55"/>
      <c r="AO40" s="55"/>
      <c r="AP40" s="55"/>
      <c r="AQ40" s="55"/>
      <c r="AR40" s="55"/>
      <c r="AS40" s="55"/>
      <c r="AT40" s="55"/>
      <c r="AU40" s="55"/>
      <c r="AV40" s="55"/>
      <c r="AW40" s="55"/>
      <c r="AX40" s="55"/>
      <c r="AY40" s="55"/>
      <c r="AZ40" s="55"/>
      <c r="BA40" s="55"/>
      <c r="BB40" s="55"/>
      <c r="BC40" s="55"/>
      <c r="BD40" s="55"/>
      <c r="BE40" s="55"/>
      <c r="BF40" s="55"/>
      <c r="BG40" s="69"/>
      <c r="BH40" s="69"/>
      <c r="BI40" s="69"/>
      <c r="BJ40" s="69"/>
      <c r="BK40" s="69"/>
      <c r="BL40" s="69"/>
      <c r="BM40" s="69"/>
      <c r="BN40" s="69"/>
      <c r="BO40" s="69"/>
      <c r="BP40" s="37"/>
      <c r="BQ40" s="37"/>
      <c r="BR40" s="37"/>
      <c r="BS40" s="37"/>
      <c r="BT40" s="37"/>
      <c r="BU40" s="37"/>
      <c r="BV40" s="37"/>
      <c r="BW40" s="37"/>
      <c r="BX40" s="37"/>
      <c r="BY40" s="60"/>
      <c r="BZ40" s="57"/>
      <c r="CA40" s="57"/>
      <c r="CB40" s="57"/>
    </row>
    <row r="41" spans="1:109" ht="12" customHeight="1" thickBot="1" x14ac:dyDescent="0.25">
      <c r="A41" s="68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67"/>
      <c r="Q41" s="67"/>
      <c r="R41" s="67"/>
      <c r="S41" s="67"/>
      <c r="T41" s="67"/>
      <c r="U41" s="67"/>
      <c r="V41" s="67"/>
      <c r="W41" s="67"/>
      <c r="X41" s="67"/>
      <c r="Y41" s="67"/>
      <c r="Z41" s="66"/>
      <c r="AA41" s="38"/>
      <c r="AB41" s="38"/>
      <c r="AC41" s="38"/>
      <c r="AD41" s="38"/>
      <c r="AE41" s="38"/>
      <c r="AF41" s="38"/>
      <c r="AG41" s="38"/>
      <c r="AH41" s="66"/>
      <c r="AI41" s="66"/>
      <c r="AJ41" s="66"/>
      <c r="AK41" s="66"/>
      <c r="AL41" s="66"/>
      <c r="AM41" s="66"/>
      <c r="AN41" s="66"/>
      <c r="AO41" s="66"/>
      <c r="AP41" s="66"/>
      <c r="AQ41" s="66"/>
      <c r="AR41" s="66"/>
      <c r="AS41" s="66"/>
      <c r="AT41" s="66"/>
      <c r="AU41" s="66"/>
      <c r="AV41" s="66"/>
      <c r="AW41" s="66"/>
      <c r="AX41" s="66"/>
      <c r="AY41" s="66"/>
      <c r="AZ41" s="66"/>
      <c r="BA41" s="66"/>
      <c r="BB41" s="66"/>
      <c r="BC41" s="66"/>
      <c r="BD41" s="66"/>
      <c r="BE41" s="66"/>
      <c r="BF41" s="66"/>
      <c r="BG41" s="65"/>
      <c r="BH41" s="65"/>
      <c r="BI41" s="65"/>
      <c r="BJ41" s="65"/>
      <c r="BK41" s="65"/>
      <c r="BL41" s="65"/>
      <c r="BM41" s="65"/>
      <c r="BN41" s="65"/>
      <c r="BO41" s="65"/>
      <c r="BP41" s="38"/>
      <c r="BQ41" s="38"/>
      <c r="BR41" s="38"/>
      <c r="BS41" s="38"/>
      <c r="BT41" s="38"/>
      <c r="BU41" s="38"/>
      <c r="BV41" s="38"/>
      <c r="BW41" s="38"/>
      <c r="BX41" s="38"/>
      <c r="BY41" s="64"/>
      <c r="BZ41" s="57"/>
      <c r="CA41" s="57"/>
      <c r="CB41" s="57"/>
      <c r="CH41" s="57"/>
      <c r="CI41" s="57"/>
    </row>
    <row r="42" spans="1:109" ht="12" customHeight="1" thickTop="1" x14ac:dyDescent="0.2">
      <c r="A42" s="171" t="s">
        <v>45</v>
      </c>
      <c r="B42" s="172"/>
      <c r="C42" s="172"/>
      <c r="D42" s="172"/>
      <c r="E42" s="172"/>
      <c r="F42" s="172"/>
      <c r="G42" s="172"/>
      <c r="H42" s="172"/>
      <c r="I42" s="172"/>
      <c r="J42" s="173"/>
      <c r="K42" s="308" t="s">
        <v>61</v>
      </c>
      <c r="L42" s="309"/>
      <c r="M42" s="309"/>
      <c r="N42" s="309"/>
      <c r="O42" s="309"/>
      <c r="P42" s="309"/>
      <c r="Q42" s="309"/>
      <c r="R42" s="309"/>
      <c r="S42" s="309"/>
      <c r="T42" s="309"/>
      <c r="U42" s="309"/>
      <c r="V42" s="309"/>
      <c r="W42" s="309"/>
      <c r="X42" s="309"/>
      <c r="Y42" s="310"/>
      <c r="Z42" s="55"/>
      <c r="AA42" s="63"/>
      <c r="AB42" s="63"/>
      <c r="AC42" s="63"/>
      <c r="AD42" s="63"/>
      <c r="AE42" s="63"/>
      <c r="AF42" s="63"/>
      <c r="AG42" s="63"/>
      <c r="AH42" s="55"/>
      <c r="AI42" s="55"/>
      <c r="AJ42" s="55"/>
      <c r="AK42" s="55"/>
      <c r="AL42" s="55"/>
      <c r="AM42" s="55"/>
      <c r="AN42" s="55"/>
      <c r="AO42" s="55"/>
      <c r="AP42" s="55"/>
      <c r="AQ42" s="55"/>
      <c r="AR42" s="55"/>
      <c r="AS42" s="55"/>
      <c r="AT42" s="55"/>
      <c r="AU42" s="55"/>
      <c r="AV42" s="55"/>
      <c r="AW42" s="55"/>
      <c r="AX42" s="55"/>
      <c r="AY42" s="55"/>
      <c r="AZ42" s="55"/>
      <c r="BA42" s="55"/>
      <c r="BB42" s="55"/>
      <c r="BC42" s="55"/>
      <c r="BD42" s="55"/>
      <c r="BE42" s="55"/>
      <c r="BF42" s="55"/>
      <c r="BG42" s="61"/>
      <c r="BH42" s="61"/>
      <c r="BI42" s="61"/>
      <c r="BJ42" s="61"/>
      <c r="BK42" s="61"/>
      <c r="BL42" s="61"/>
      <c r="BM42" s="61"/>
      <c r="BN42" s="61"/>
      <c r="BO42" s="61"/>
      <c r="BP42" s="61"/>
      <c r="BQ42" s="61"/>
      <c r="BR42" s="61"/>
      <c r="BS42" s="61"/>
      <c r="BT42" s="61"/>
      <c r="BU42" s="61"/>
      <c r="BV42" s="61"/>
      <c r="BW42" s="61"/>
      <c r="BX42" s="61"/>
      <c r="BY42" s="60"/>
      <c r="BZ42" s="57"/>
      <c r="CA42" s="57"/>
      <c r="CB42" s="57"/>
      <c r="CH42" s="57"/>
      <c r="CI42" s="57"/>
      <c r="CJ42" s="57"/>
      <c r="CK42" s="57"/>
      <c r="CL42" s="57"/>
      <c r="CM42" s="57"/>
      <c r="CN42" s="57"/>
      <c r="CO42" s="57"/>
      <c r="CP42" s="57"/>
      <c r="CQ42" s="57"/>
      <c r="CR42" s="57"/>
      <c r="CS42" s="57"/>
      <c r="CT42" s="57"/>
      <c r="CU42" s="57"/>
      <c r="CV42" s="57"/>
      <c r="CW42" s="57"/>
      <c r="CX42" s="57"/>
      <c r="CY42" s="57"/>
      <c r="CZ42" s="57"/>
      <c r="DA42" s="57"/>
      <c r="DB42" s="57"/>
      <c r="DC42" s="57"/>
      <c r="DD42" s="57"/>
      <c r="DE42" s="57"/>
    </row>
    <row r="43" spans="1:109" ht="12" customHeight="1" thickBot="1" x14ac:dyDescent="0.25">
      <c r="A43" s="168" t="s">
        <v>42</v>
      </c>
      <c r="B43" s="169"/>
      <c r="C43" s="169"/>
      <c r="D43" s="169"/>
      <c r="E43" s="169"/>
      <c r="F43" s="169"/>
      <c r="G43" s="169"/>
      <c r="H43" s="169"/>
      <c r="I43" s="169"/>
      <c r="J43" s="170"/>
      <c r="K43" s="311" t="s">
        <v>46</v>
      </c>
      <c r="L43" s="312"/>
      <c r="M43" s="312"/>
      <c r="N43" s="312"/>
      <c r="O43" s="312"/>
      <c r="P43" s="312"/>
      <c r="Q43" s="312"/>
      <c r="R43" s="312"/>
      <c r="S43" s="312"/>
      <c r="T43" s="312"/>
      <c r="U43" s="312"/>
      <c r="V43" s="312"/>
      <c r="W43" s="312"/>
      <c r="X43" s="312"/>
      <c r="Y43" s="313"/>
      <c r="Z43" s="55"/>
      <c r="AA43" s="62"/>
      <c r="AB43" s="62"/>
      <c r="AC43" s="62"/>
      <c r="AD43" s="62"/>
      <c r="AE43" s="62"/>
      <c r="AF43" s="62"/>
      <c r="AG43" s="62"/>
      <c r="AH43" s="55"/>
      <c r="AI43" s="55"/>
      <c r="AJ43" s="55"/>
      <c r="AK43" s="55"/>
      <c r="AL43" s="55"/>
      <c r="AM43" s="55"/>
      <c r="AN43" s="55"/>
      <c r="AO43" s="55"/>
      <c r="AP43" s="55"/>
      <c r="AQ43" s="55"/>
      <c r="AR43" s="55"/>
      <c r="AS43" s="55"/>
      <c r="AT43" s="55"/>
      <c r="AU43" s="55"/>
      <c r="AV43" s="55"/>
      <c r="AW43" s="55"/>
      <c r="AX43" s="55"/>
      <c r="AY43" s="55"/>
      <c r="AZ43" s="55"/>
      <c r="BA43" s="55"/>
      <c r="BB43" s="55"/>
      <c r="BC43" s="55"/>
      <c r="BD43" s="55"/>
      <c r="BE43" s="55"/>
      <c r="BF43" s="55"/>
      <c r="BG43" s="61"/>
      <c r="BH43" s="61"/>
      <c r="BI43" s="61"/>
      <c r="BJ43" s="61"/>
      <c r="BK43" s="61"/>
      <c r="BL43" s="61"/>
      <c r="BM43" s="61"/>
      <c r="BN43" s="61"/>
      <c r="BO43" s="61"/>
      <c r="BP43" s="61"/>
      <c r="BQ43" s="61"/>
      <c r="BR43" s="61"/>
      <c r="BS43" s="61"/>
      <c r="BT43" s="61"/>
      <c r="BU43" s="61"/>
      <c r="BV43" s="61"/>
      <c r="BW43" s="61"/>
      <c r="BX43" s="61"/>
      <c r="BY43" s="60"/>
      <c r="BZ43" s="57"/>
      <c r="CA43" s="57"/>
      <c r="CB43" s="57"/>
      <c r="CH43" s="57"/>
      <c r="CI43" s="57"/>
      <c r="CJ43" s="57"/>
      <c r="CK43" s="57"/>
      <c r="CL43" s="57"/>
      <c r="CM43" s="57"/>
      <c r="CN43" s="57"/>
      <c r="CO43" s="57"/>
      <c r="CP43" s="57"/>
      <c r="CQ43" s="57"/>
      <c r="CR43" s="57"/>
      <c r="CS43" s="57"/>
      <c r="CT43" s="57"/>
      <c r="CU43" s="57"/>
      <c r="CV43" s="57"/>
      <c r="CW43" s="57"/>
      <c r="CX43" s="57"/>
      <c r="CY43" s="57"/>
      <c r="CZ43" s="57"/>
      <c r="DA43" s="57"/>
      <c r="DB43" s="57"/>
      <c r="DC43" s="57"/>
      <c r="DD43" s="57"/>
      <c r="DE43" s="57"/>
    </row>
    <row r="44" spans="1:109" ht="12" customHeight="1" thickTop="1" x14ac:dyDescent="0.2">
      <c r="A44" s="59"/>
      <c r="B44" s="59"/>
      <c r="C44" s="59"/>
      <c r="D44" s="59"/>
      <c r="E44" s="59"/>
      <c r="F44" s="59"/>
      <c r="G44" s="59"/>
      <c r="H44" s="59"/>
      <c r="I44" s="59"/>
      <c r="J44" s="59"/>
      <c r="K44" s="59"/>
      <c r="L44" s="59"/>
      <c r="M44" s="59"/>
      <c r="N44" s="59"/>
      <c r="O44" s="59"/>
      <c r="P44" s="59"/>
      <c r="Q44" s="59"/>
      <c r="R44" s="59"/>
      <c r="S44" s="59"/>
      <c r="T44" s="59"/>
      <c r="U44" s="59"/>
      <c r="V44" s="59"/>
      <c r="W44" s="59"/>
      <c r="X44" s="59"/>
      <c r="Y44" s="59"/>
      <c r="Z44" s="59"/>
      <c r="AA44" s="59"/>
      <c r="AB44" s="59"/>
      <c r="AC44" s="59"/>
      <c r="AD44" s="59"/>
      <c r="AE44" s="59"/>
      <c r="AF44" s="59"/>
      <c r="AG44" s="59"/>
      <c r="AH44" s="59"/>
      <c r="AI44" s="59"/>
      <c r="AJ44" s="59"/>
      <c r="AK44" s="59"/>
      <c r="AL44" s="59"/>
      <c r="AM44" s="59"/>
      <c r="AN44" s="59"/>
      <c r="AO44" s="59"/>
      <c r="AP44" s="59"/>
      <c r="AQ44" s="59"/>
      <c r="AR44" s="59"/>
      <c r="AS44" s="59"/>
      <c r="AT44" s="59"/>
      <c r="AU44" s="59"/>
      <c r="AV44" s="59"/>
      <c r="AW44" s="59"/>
      <c r="AX44" s="59"/>
      <c r="AY44" s="59"/>
      <c r="AZ44" s="59"/>
      <c r="BA44" s="59"/>
      <c r="BB44" s="59"/>
      <c r="BC44" s="59"/>
      <c r="BD44" s="59"/>
      <c r="BE44" s="59"/>
      <c r="BF44" s="59"/>
      <c r="BG44" s="59"/>
      <c r="BH44" s="59"/>
      <c r="BI44" s="59"/>
      <c r="BJ44" s="59"/>
      <c r="BK44" s="59"/>
      <c r="BL44" s="59"/>
      <c r="BM44" s="59"/>
      <c r="BN44" s="59"/>
      <c r="BO44" s="59"/>
      <c r="BP44" s="59"/>
      <c r="BQ44" s="59"/>
      <c r="BR44" s="59"/>
      <c r="BS44" s="59"/>
      <c r="BT44" s="59"/>
      <c r="BU44" s="59"/>
      <c r="BV44" s="59"/>
      <c r="BW44" s="59"/>
      <c r="BX44" s="59"/>
      <c r="BY44" s="59"/>
      <c r="BZ44" s="57"/>
      <c r="CA44" s="57"/>
      <c r="CB44" s="57"/>
      <c r="CH44" s="57"/>
      <c r="CI44" s="57"/>
      <c r="CJ44" s="57"/>
      <c r="CK44" s="57"/>
      <c r="CL44" s="57"/>
      <c r="CM44" s="57"/>
      <c r="CN44" s="57"/>
      <c r="CO44" s="57"/>
      <c r="CP44" s="57"/>
      <c r="CQ44" s="57"/>
      <c r="CR44" s="57"/>
      <c r="CS44" s="57"/>
      <c r="CT44" s="57"/>
      <c r="CU44" s="57"/>
      <c r="CV44" s="57"/>
      <c r="CW44" s="57"/>
      <c r="CX44" s="57"/>
      <c r="CY44" s="57"/>
      <c r="CZ44" s="57"/>
      <c r="DA44" s="57"/>
    </row>
    <row r="45" spans="1:109" ht="12" customHeight="1" x14ac:dyDescent="0.2">
      <c r="A45" s="55"/>
      <c r="B45" s="55"/>
      <c r="C45" s="55"/>
      <c r="D45" s="55"/>
      <c r="E45" s="55"/>
      <c r="F45" s="55"/>
      <c r="G45" s="55"/>
    </row>
    <row r="46" spans="1:109" ht="12" customHeight="1" x14ac:dyDescent="0.25">
      <c r="A46" s="56"/>
      <c r="B46" s="56"/>
      <c r="C46" s="55"/>
      <c r="D46" s="55"/>
      <c r="E46" s="55"/>
      <c r="F46" s="55"/>
      <c r="G46" s="55"/>
    </row>
    <row r="47" spans="1:109" ht="12" customHeight="1" x14ac:dyDescent="0.25">
      <c r="A47" s="56"/>
      <c r="B47" s="56"/>
      <c r="C47" s="55"/>
      <c r="D47" s="55"/>
      <c r="E47" s="55"/>
      <c r="F47" s="55"/>
      <c r="G47" s="55"/>
    </row>
    <row r="48" spans="1:109" ht="12" customHeight="1" x14ac:dyDescent="0.2">
      <c r="A48" s="55"/>
      <c r="B48" s="55"/>
      <c r="C48" s="55"/>
      <c r="D48" s="55"/>
      <c r="E48" s="55"/>
      <c r="F48" s="55"/>
      <c r="G48" s="55"/>
    </row>
  </sheetData>
  <sheetProtection selectLockedCells="1"/>
  <mergeCells count="5">
    <mergeCell ref="A1:BY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fitToHeight="0" orientation="landscape" r:id="rId1"/>
  <headerFooter alignWithMargins="0">
    <oddHeader xml:space="preserve">&amp;C&amp;"Times New Roman,Regular"
                                                            </oddHead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Z43"/>
  <sheetViews>
    <sheetView showGridLines="0" zoomScale="85" zoomScaleNormal="85" workbookViewId="0">
      <selection activeCell="D7" sqref="D7:G7"/>
    </sheetView>
  </sheetViews>
  <sheetFormatPr defaultColWidth="9.140625" defaultRowHeight="12.75" x14ac:dyDescent="0.2"/>
  <cols>
    <col min="1" max="25" width="7.28515625" style="1" customWidth="1"/>
    <col min="26" max="16384" width="9.140625" style="1"/>
  </cols>
  <sheetData>
    <row r="1" spans="1:26" ht="18" customHeight="1" thickBot="1" x14ac:dyDescent="0.25">
      <c r="A1" s="95"/>
      <c r="B1" s="95"/>
      <c r="C1" s="95"/>
      <c r="D1" s="95"/>
      <c r="E1" s="95"/>
      <c r="F1" s="95"/>
      <c r="G1" s="95"/>
      <c r="H1" s="95"/>
      <c r="I1" s="95"/>
      <c r="J1" s="95"/>
      <c r="K1" s="95"/>
      <c r="L1" s="140" t="s">
        <v>53</v>
      </c>
      <c r="M1" s="140"/>
      <c r="N1" s="140"/>
      <c r="O1" s="140"/>
      <c r="P1" s="95"/>
      <c r="Q1" s="95"/>
      <c r="R1" s="95"/>
      <c r="S1" s="95"/>
      <c r="T1" s="95"/>
      <c r="U1" s="95"/>
      <c r="V1" s="95"/>
      <c r="W1" s="95"/>
      <c r="X1" s="95"/>
      <c r="Y1" s="95"/>
      <c r="Z1" s="37"/>
    </row>
    <row r="2" spans="1:26" ht="18" customHeight="1" thickTop="1" x14ac:dyDescent="0.2">
      <c r="A2" s="159" t="s">
        <v>17</v>
      </c>
      <c r="B2" s="203"/>
      <c r="C2" s="204"/>
      <c r="D2" s="150" t="s">
        <v>61</v>
      </c>
      <c r="E2" s="151"/>
      <c r="F2" s="151"/>
      <c r="G2" s="152"/>
      <c r="J2" s="37"/>
      <c r="K2" s="37"/>
      <c r="L2" s="140"/>
      <c r="M2" s="140"/>
      <c r="N2" s="140"/>
      <c r="O2" s="140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</row>
    <row r="3" spans="1:26" ht="18" customHeight="1" thickBot="1" x14ac:dyDescent="0.25">
      <c r="A3" s="168" t="s">
        <v>41</v>
      </c>
      <c r="B3" s="169"/>
      <c r="C3" s="181"/>
      <c r="D3" s="213">
        <v>44000</v>
      </c>
      <c r="E3" s="214"/>
      <c r="F3" s="214"/>
      <c r="G3" s="215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8"/>
      <c r="Z3" s="37"/>
    </row>
    <row r="4" spans="1:26" ht="18" customHeight="1" thickTop="1" x14ac:dyDescent="0.2">
      <c r="A4" s="168" t="s">
        <v>20</v>
      </c>
      <c r="B4" s="169"/>
      <c r="C4" s="181"/>
      <c r="D4" s="213" t="s">
        <v>84</v>
      </c>
      <c r="E4" s="214"/>
      <c r="F4" s="214"/>
      <c r="G4" s="215"/>
      <c r="H4" s="159" t="s">
        <v>34</v>
      </c>
      <c r="I4" s="160"/>
      <c r="J4" s="141" t="s">
        <v>52</v>
      </c>
      <c r="K4" s="142"/>
      <c r="L4" s="142"/>
      <c r="M4" s="142"/>
      <c r="N4" s="142"/>
      <c r="O4" s="142"/>
      <c r="P4" s="142"/>
      <c r="Q4" s="142"/>
      <c r="R4" s="142"/>
      <c r="S4" s="142"/>
      <c r="T4" s="142"/>
      <c r="U4" s="142"/>
      <c r="V4" s="142"/>
      <c r="W4" s="142"/>
      <c r="X4" s="142"/>
      <c r="Y4" s="143"/>
    </row>
    <row r="5" spans="1:26" ht="18" customHeight="1" x14ac:dyDescent="0.2">
      <c r="A5" s="168" t="s">
        <v>21</v>
      </c>
      <c r="B5" s="169"/>
      <c r="C5" s="181"/>
      <c r="D5" s="213" t="s">
        <v>63</v>
      </c>
      <c r="E5" s="214"/>
      <c r="F5" s="214"/>
      <c r="G5" s="215"/>
      <c r="H5" s="161" t="s">
        <v>22</v>
      </c>
      <c r="I5" s="162"/>
      <c r="J5" s="144" t="s">
        <v>57</v>
      </c>
      <c r="K5" s="145"/>
      <c r="L5" s="145"/>
      <c r="M5" s="145"/>
      <c r="N5" s="145"/>
      <c r="O5" s="145"/>
      <c r="P5" s="145"/>
      <c r="Q5" s="145"/>
      <c r="R5" s="145"/>
      <c r="S5" s="145"/>
      <c r="T5" s="145"/>
      <c r="U5" s="145"/>
      <c r="V5" s="145"/>
      <c r="W5" s="145"/>
      <c r="X5" s="145"/>
      <c r="Y5" s="146"/>
    </row>
    <row r="6" spans="1:26" ht="18" customHeight="1" thickBot="1" x14ac:dyDescent="0.25">
      <c r="A6" s="168" t="s">
        <v>18</v>
      </c>
      <c r="B6" s="169"/>
      <c r="C6" s="181"/>
      <c r="D6" s="213">
        <v>44000</v>
      </c>
      <c r="E6" s="214"/>
      <c r="F6" s="214"/>
      <c r="G6" s="215"/>
      <c r="H6" s="163"/>
      <c r="I6" s="164"/>
      <c r="J6" s="147"/>
      <c r="K6" s="148"/>
      <c r="L6" s="148"/>
      <c r="M6" s="148"/>
      <c r="N6" s="148"/>
      <c r="O6" s="148"/>
      <c r="P6" s="148"/>
      <c r="Q6" s="148"/>
      <c r="R6" s="148"/>
      <c r="S6" s="148"/>
      <c r="T6" s="148"/>
      <c r="U6" s="148"/>
      <c r="V6" s="148"/>
      <c r="W6" s="148"/>
      <c r="X6" s="148"/>
      <c r="Y6" s="149"/>
    </row>
    <row r="7" spans="1:26" ht="18" customHeight="1" thickTop="1" thickBot="1" x14ac:dyDescent="0.25">
      <c r="A7" s="178" t="s">
        <v>42</v>
      </c>
      <c r="B7" s="179"/>
      <c r="C7" s="180"/>
      <c r="D7" s="207" t="s">
        <v>58</v>
      </c>
      <c r="E7" s="208"/>
      <c r="F7" s="208"/>
      <c r="G7" s="209"/>
      <c r="H7" s="156" t="s">
        <v>14</v>
      </c>
      <c r="I7" s="157"/>
      <c r="J7" s="157"/>
      <c r="K7" s="157"/>
      <c r="L7" s="157"/>
      <c r="M7" s="157"/>
      <c r="N7" s="157"/>
      <c r="O7" s="157"/>
      <c r="P7" s="157"/>
      <c r="Q7" s="157"/>
      <c r="R7" s="157"/>
      <c r="S7" s="157"/>
      <c r="T7" s="157"/>
      <c r="U7" s="157"/>
      <c r="V7" s="157"/>
      <c r="W7" s="157"/>
      <c r="X7" s="157"/>
      <c r="Y7" s="158"/>
    </row>
    <row r="8" spans="1:26" ht="18" customHeight="1" thickTop="1" thickBot="1" x14ac:dyDescent="0.25">
      <c r="A8" s="174" t="s">
        <v>19</v>
      </c>
      <c r="B8" s="175"/>
      <c r="C8" s="175"/>
      <c r="D8" s="175"/>
      <c r="E8" s="176"/>
      <c r="F8" s="96" t="s">
        <v>0</v>
      </c>
      <c r="G8" s="27" t="s">
        <v>4</v>
      </c>
      <c r="H8" s="291" t="s">
        <v>35</v>
      </c>
      <c r="I8" s="292"/>
      <c r="J8" s="3"/>
      <c r="K8" s="3"/>
      <c r="L8" s="3"/>
      <c r="M8" s="3"/>
      <c r="N8" s="302" t="s">
        <v>10</v>
      </c>
      <c r="O8" s="303"/>
      <c r="P8" s="303"/>
      <c r="Q8" s="303"/>
      <c r="R8" s="303"/>
      <c r="S8" s="303"/>
      <c r="T8" s="304" t="s">
        <v>11</v>
      </c>
      <c r="U8" s="303"/>
      <c r="V8" s="303"/>
      <c r="W8" s="303"/>
      <c r="X8" s="303"/>
      <c r="Y8" s="305"/>
    </row>
    <row r="9" spans="1:26" ht="18" customHeight="1" thickTop="1" thickBot="1" x14ac:dyDescent="0.25">
      <c r="A9" s="171" t="s">
        <v>27</v>
      </c>
      <c r="B9" s="172"/>
      <c r="C9" s="172"/>
      <c r="D9" s="172"/>
      <c r="E9" s="173"/>
      <c r="F9" s="4">
        <v>3</v>
      </c>
      <c r="G9" s="5">
        <v>366</v>
      </c>
      <c r="H9" s="293"/>
      <c r="I9" s="294"/>
      <c r="J9" s="3"/>
      <c r="K9" s="3"/>
      <c r="L9" s="3"/>
      <c r="M9" s="3"/>
      <c r="N9" s="268" t="s">
        <v>0</v>
      </c>
      <c r="O9" s="269"/>
      <c r="P9" s="269"/>
      <c r="Q9" s="270" t="s">
        <v>1</v>
      </c>
      <c r="R9" s="269"/>
      <c r="S9" s="271"/>
      <c r="T9" s="274" t="s">
        <v>0</v>
      </c>
      <c r="U9" s="275"/>
      <c r="V9" s="276"/>
      <c r="W9" s="274" t="s">
        <v>1</v>
      </c>
      <c r="X9" s="277"/>
      <c r="Y9" s="278"/>
    </row>
    <row r="10" spans="1:26" ht="18" customHeight="1" thickTop="1" x14ac:dyDescent="0.2">
      <c r="A10" s="168" t="s">
        <v>28</v>
      </c>
      <c r="B10" s="169"/>
      <c r="C10" s="169"/>
      <c r="D10" s="169"/>
      <c r="E10" s="170"/>
      <c r="F10" s="4">
        <v>2</v>
      </c>
      <c r="G10" s="5">
        <v>195</v>
      </c>
      <c r="H10" s="301"/>
      <c r="I10" s="195"/>
      <c r="J10" s="190" t="s">
        <v>5</v>
      </c>
      <c r="K10" s="190"/>
      <c r="L10" s="190"/>
      <c r="M10" s="191"/>
      <c r="N10" s="272" t="s">
        <v>65</v>
      </c>
      <c r="O10" s="273"/>
      <c r="P10" s="273"/>
      <c r="Q10" s="260" t="str">
        <f>IF(N10="","",N10)</f>
        <v>2360/43-93</v>
      </c>
      <c r="R10" s="261"/>
      <c r="S10" s="261"/>
      <c r="T10" s="279" t="s">
        <v>67</v>
      </c>
      <c r="U10" s="280"/>
      <c r="V10" s="281"/>
      <c r="W10" s="260" t="str">
        <f>IF(T10="","",T10)</f>
        <v>ASC-DP</v>
      </c>
      <c r="X10" s="261"/>
      <c r="Y10" s="282"/>
    </row>
    <row r="11" spans="1:26" ht="18" customHeight="1" x14ac:dyDescent="0.2">
      <c r="A11" s="168" t="s">
        <v>29</v>
      </c>
      <c r="B11" s="169"/>
      <c r="C11" s="169"/>
      <c r="D11" s="169"/>
      <c r="E11" s="170"/>
      <c r="F11" s="4">
        <v>1</v>
      </c>
      <c r="G11" s="5">
        <v>161</v>
      </c>
      <c r="H11" s="227"/>
      <c r="I11" s="155"/>
      <c r="J11" s="188" t="s">
        <v>3</v>
      </c>
      <c r="K11" s="188"/>
      <c r="L11" s="188"/>
      <c r="M11" s="189"/>
      <c r="N11" s="177" t="s">
        <v>82</v>
      </c>
      <c r="O11" s="306"/>
      <c r="P11" s="306"/>
      <c r="Q11" s="260" t="str">
        <f>IF(N11="","",N11)</f>
        <v>227400/PR299616</v>
      </c>
      <c r="R11" s="261"/>
      <c r="S11" s="261"/>
      <c r="T11" s="283" t="s">
        <v>68</v>
      </c>
      <c r="U11" s="284"/>
      <c r="V11" s="285"/>
      <c r="W11" s="260" t="str">
        <f>IF(T11="","",T11)</f>
        <v>0920930</v>
      </c>
      <c r="X11" s="261"/>
      <c r="Y11" s="282"/>
    </row>
    <row r="12" spans="1:26" ht="18" customHeight="1" x14ac:dyDescent="0.2">
      <c r="A12" s="168" t="s">
        <v>30</v>
      </c>
      <c r="B12" s="169"/>
      <c r="C12" s="169"/>
      <c r="D12" s="169"/>
      <c r="E12" s="170"/>
      <c r="F12" s="4">
        <v>1</v>
      </c>
      <c r="G12" s="5">
        <v>138</v>
      </c>
      <c r="H12" s="299"/>
      <c r="I12" s="300"/>
      <c r="J12" s="188" t="s">
        <v>23</v>
      </c>
      <c r="K12" s="188"/>
      <c r="L12" s="188"/>
      <c r="M12" s="189"/>
      <c r="N12" s="262">
        <v>44264</v>
      </c>
      <c r="O12" s="263"/>
      <c r="P12" s="263"/>
      <c r="Q12" s="264">
        <f>IF(N12="","",N12)</f>
        <v>44264</v>
      </c>
      <c r="R12" s="265"/>
      <c r="S12" s="265"/>
      <c r="T12" s="262">
        <v>44245</v>
      </c>
      <c r="U12" s="263"/>
      <c r="V12" s="266"/>
      <c r="W12" s="264">
        <f>IF(T12="","",T12)</f>
        <v>44245</v>
      </c>
      <c r="X12" s="265"/>
      <c r="Y12" s="267"/>
    </row>
    <row r="13" spans="1:26" ht="18" customHeight="1" x14ac:dyDescent="0.2">
      <c r="A13" s="168" t="s">
        <v>31</v>
      </c>
      <c r="B13" s="169"/>
      <c r="C13" s="169"/>
      <c r="D13" s="169"/>
      <c r="E13" s="170"/>
      <c r="F13" s="4">
        <v>0</v>
      </c>
      <c r="G13" s="5">
        <v>132</v>
      </c>
      <c r="H13" s="297" t="s">
        <v>38</v>
      </c>
      <c r="I13" s="298"/>
      <c r="J13" s="188" t="s">
        <v>7</v>
      </c>
      <c r="K13" s="188"/>
      <c r="L13" s="188"/>
      <c r="M13" s="189"/>
      <c r="N13" s="236">
        <v>0.19539999999999999</v>
      </c>
      <c r="O13" s="237"/>
      <c r="P13" s="237"/>
      <c r="Q13" s="233">
        <v>0.35630000000000001</v>
      </c>
      <c r="R13" s="234"/>
      <c r="S13" s="234"/>
      <c r="T13" s="236">
        <v>0.22520000000000001</v>
      </c>
      <c r="U13" s="237"/>
      <c r="V13" s="238"/>
      <c r="W13" s="233">
        <v>0.37569999999999998</v>
      </c>
      <c r="X13" s="234"/>
      <c r="Y13" s="235"/>
    </row>
    <row r="14" spans="1:26" ht="18" customHeight="1" x14ac:dyDescent="0.2">
      <c r="A14" s="168" t="s">
        <v>36</v>
      </c>
      <c r="B14" s="169"/>
      <c r="C14" s="169"/>
      <c r="D14" s="169"/>
      <c r="E14" s="170"/>
      <c r="F14" s="4">
        <v>2</v>
      </c>
      <c r="G14" s="5">
        <v>255</v>
      </c>
      <c r="H14" s="297" t="s">
        <v>38</v>
      </c>
      <c r="I14" s="298"/>
      <c r="J14" s="239" t="s">
        <v>43</v>
      </c>
      <c r="K14" s="188"/>
      <c r="L14" s="188"/>
      <c r="M14" s="189"/>
      <c r="N14" s="254">
        <v>0.25</v>
      </c>
      <c r="O14" s="255"/>
      <c r="P14" s="256"/>
      <c r="Q14" s="254">
        <v>0.75</v>
      </c>
      <c r="R14" s="255"/>
      <c r="S14" s="256"/>
      <c r="T14" s="254">
        <v>1</v>
      </c>
      <c r="U14" s="255"/>
      <c r="V14" s="256"/>
      <c r="W14" s="254">
        <v>1</v>
      </c>
      <c r="X14" s="255"/>
      <c r="Y14" s="332"/>
    </row>
    <row r="15" spans="1:26" ht="18" customHeight="1" x14ac:dyDescent="0.2">
      <c r="A15" s="168" t="s">
        <v>37</v>
      </c>
      <c r="B15" s="169"/>
      <c r="C15" s="169"/>
      <c r="D15" s="169"/>
      <c r="E15" s="170"/>
      <c r="F15" s="4">
        <v>0</v>
      </c>
      <c r="G15" s="5">
        <v>138</v>
      </c>
      <c r="H15" s="289" t="s">
        <v>38</v>
      </c>
      <c r="I15" s="290"/>
      <c r="J15" s="188" t="s">
        <v>2</v>
      </c>
      <c r="K15" s="188"/>
      <c r="L15" s="188"/>
      <c r="M15" s="189"/>
      <c r="N15" s="218">
        <v>1</v>
      </c>
      <c r="O15" s="329"/>
      <c r="P15" s="331"/>
      <c r="Q15" s="218">
        <v>1</v>
      </c>
      <c r="R15" s="329"/>
      <c r="S15" s="329"/>
      <c r="T15" s="218">
        <v>1</v>
      </c>
      <c r="U15" s="329"/>
      <c r="V15" s="331"/>
      <c r="W15" s="218">
        <v>1</v>
      </c>
      <c r="X15" s="329"/>
      <c r="Y15" s="330"/>
    </row>
    <row r="16" spans="1:26" ht="18" customHeight="1" x14ac:dyDescent="0.2">
      <c r="A16" s="168" t="s">
        <v>83</v>
      </c>
      <c r="B16" s="169"/>
      <c r="C16" s="169"/>
      <c r="D16" s="169"/>
      <c r="E16" s="170"/>
      <c r="F16" s="4" t="s">
        <v>38</v>
      </c>
      <c r="G16" s="5" t="s">
        <v>38</v>
      </c>
      <c r="H16" s="227"/>
      <c r="I16" s="155"/>
      <c r="J16" s="188" t="s">
        <v>15</v>
      </c>
      <c r="K16" s="188"/>
      <c r="L16" s="188"/>
      <c r="M16" s="189"/>
      <c r="N16" s="218">
        <v>1</v>
      </c>
      <c r="O16" s="329"/>
      <c r="P16" s="331"/>
      <c r="Q16" s="218">
        <v>1</v>
      </c>
      <c r="R16" s="329"/>
      <c r="S16" s="329"/>
      <c r="T16" s="218">
        <v>60</v>
      </c>
      <c r="U16" s="329"/>
      <c r="V16" s="331"/>
      <c r="W16" s="218">
        <v>60</v>
      </c>
      <c r="X16" s="329"/>
      <c r="Y16" s="330"/>
    </row>
    <row r="17" spans="1:25" ht="18" customHeight="1" x14ac:dyDescent="0.2">
      <c r="A17" s="202"/>
      <c r="B17" s="188"/>
      <c r="C17" s="188"/>
      <c r="D17" s="188"/>
      <c r="E17" s="189"/>
      <c r="F17" s="4"/>
      <c r="G17" s="5"/>
      <c r="H17" s="227"/>
      <c r="I17" s="155"/>
      <c r="J17" s="188" t="s">
        <v>16</v>
      </c>
      <c r="K17" s="188"/>
      <c r="L17" s="188"/>
      <c r="M17" s="189"/>
      <c r="N17" s="218">
        <v>1</v>
      </c>
      <c r="O17" s="329"/>
      <c r="P17" s="331"/>
      <c r="Q17" s="218">
        <v>1</v>
      </c>
      <c r="R17" s="329"/>
      <c r="S17" s="329"/>
      <c r="T17" s="218">
        <v>1</v>
      </c>
      <c r="U17" s="329"/>
      <c r="V17" s="331"/>
      <c r="W17" s="218">
        <v>1</v>
      </c>
      <c r="X17" s="329"/>
      <c r="Y17" s="330"/>
    </row>
    <row r="18" spans="1:25" ht="18" customHeight="1" x14ac:dyDescent="0.2">
      <c r="A18" s="202"/>
      <c r="B18" s="188"/>
      <c r="C18" s="188"/>
      <c r="D18" s="188"/>
      <c r="E18" s="189"/>
      <c r="F18" s="4"/>
      <c r="G18" s="5"/>
      <c r="H18" s="227"/>
      <c r="I18" s="155"/>
      <c r="J18" s="188" t="s">
        <v>24</v>
      </c>
      <c r="K18" s="188"/>
      <c r="L18" s="188"/>
      <c r="M18" s="189"/>
      <c r="N18" s="216">
        <v>2</v>
      </c>
      <c r="O18" s="326"/>
      <c r="P18" s="327"/>
      <c r="Q18" s="216">
        <v>201</v>
      </c>
      <c r="R18" s="326"/>
      <c r="S18" s="326"/>
      <c r="T18" s="177">
        <v>8</v>
      </c>
      <c r="U18" s="321"/>
      <c r="V18" s="328"/>
      <c r="W18" s="154">
        <v>1675</v>
      </c>
      <c r="X18" s="321"/>
      <c r="Y18" s="322"/>
    </row>
    <row r="19" spans="1:25" ht="18" customHeight="1" thickBot="1" x14ac:dyDescent="0.25">
      <c r="A19" s="202"/>
      <c r="B19" s="188"/>
      <c r="C19" s="188"/>
      <c r="D19" s="188"/>
      <c r="E19" s="189"/>
      <c r="F19" s="4"/>
      <c r="G19" s="5"/>
      <c r="H19" s="225" t="s">
        <v>38</v>
      </c>
      <c r="I19" s="226"/>
      <c r="J19" s="223" t="s">
        <v>40</v>
      </c>
      <c r="K19" s="223"/>
      <c r="L19" s="223"/>
      <c r="M19" s="224"/>
      <c r="N19" s="196" t="s">
        <v>12</v>
      </c>
      <c r="O19" s="197"/>
      <c r="P19" s="197"/>
      <c r="Q19" s="197"/>
      <c r="R19" s="197"/>
      <c r="S19" s="198"/>
      <c r="T19" s="247">
        <f>IF(ISBLANK(T18)," ",(3+3.29*(((T18/T16)*T17*(1+(T17/T16)))^0.5))/(T13*T15*T17))</f>
        <v>18.700301620270292</v>
      </c>
      <c r="U19" s="323"/>
      <c r="V19" s="324"/>
      <c r="W19" s="247">
        <f>IF(ISBLANK(W18)," ",(3+3.29*(((W18/W16)*W17*(1+(W17/W16)))^0.5))/(W13*W15*W17))</f>
        <v>54.63768624409277</v>
      </c>
      <c r="X19" s="323"/>
      <c r="Y19" s="325"/>
    </row>
    <row r="20" spans="1:25" ht="18" customHeight="1" thickTop="1" thickBot="1" x14ac:dyDescent="0.25">
      <c r="A20" s="199"/>
      <c r="B20" s="200"/>
      <c r="C20" s="200"/>
      <c r="D20" s="200"/>
      <c r="E20" s="201"/>
      <c r="F20" s="24"/>
      <c r="G20" s="25"/>
      <c r="H20" s="291" t="s">
        <v>35</v>
      </c>
      <c r="I20" s="295"/>
      <c r="J20" s="241" t="s">
        <v>10</v>
      </c>
      <c r="K20" s="241"/>
      <c r="L20" s="241"/>
      <c r="M20" s="241"/>
      <c r="N20" s="241"/>
      <c r="O20" s="241"/>
      <c r="P20" s="241"/>
      <c r="Q20" s="241"/>
      <c r="R20" s="241"/>
      <c r="S20" s="315"/>
      <c r="T20" s="240" t="s">
        <v>11</v>
      </c>
      <c r="U20" s="241"/>
      <c r="V20" s="241"/>
      <c r="W20" s="241"/>
      <c r="X20" s="242"/>
      <c r="Y20" s="243"/>
    </row>
    <row r="21" spans="1:25" ht="18" customHeight="1" thickTop="1" thickBot="1" x14ac:dyDescent="0.25">
      <c r="A21" s="26" t="s">
        <v>39</v>
      </c>
      <c r="B21" s="205" t="s">
        <v>33</v>
      </c>
      <c r="C21" s="205"/>
      <c r="D21" s="205"/>
      <c r="E21" s="205"/>
      <c r="F21" s="205"/>
      <c r="G21" s="206"/>
      <c r="H21" s="293"/>
      <c r="I21" s="296"/>
      <c r="J21" s="192" t="s">
        <v>0</v>
      </c>
      <c r="K21" s="192"/>
      <c r="L21" s="192"/>
      <c r="M21" s="192"/>
      <c r="N21" s="192"/>
      <c r="O21" s="274" t="s">
        <v>1</v>
      </c>
      <c r="P21" s="192"/>
      <c r="Q21" s="192"/>
      <c r="R21" s="192"/>
      <c r="S21" s="316"/>
      <c r="T21" s="230" t="s">
        <v>0</v>
      </c>
      <c r="U21" s="317"/>
      <c r="V21" s="318"/>
      <c r="W21" s="274" t="s">
        <v>1</v>
      </c>
      <c r="X21" s="319"/>
      <c r="Y21" s="320"/>
    </row>
    <row r="22" spans="1:25" ht="49.9" customHeight="1" thickTop="1" thickBot="1" x14ac:dyDescent="0.25">
      <c r="A22" s="6" t="s">
        <v>6</v>
      </c>
      <c r="B22" s="185" t="s">
        <v>13</v>
      </c>
      <c r="C22" s="186"/>
      <c r="D22" s="186"/>
      <c r="E22" s="186"/>
      <c r="F22" s="186"/>
      <c r="G22" s="187"/>
      <c r="H22" s="228" t="s">
        <v>44</v>
      </c>
      <c r="I22" s="229"/>
      <c r="J22" s="18" t="s">
        <v>8</v>
      </c>
      <c r="K22" s="19" t="s">
        <v>32</v>
      </c>
      <c r="L22" s="19" t="s">
        <v>25</v>
      </c>
      <c r="M22" s="19" t="s">
        <v>9</v>
      </c>
      <c r="N22" s="20" t="s">
        <v>26</v>
      </c>
      <c r="O22" s="21" t="s">
        <v>8</v>
      </c>
      <c r="P22" s="19" t="s">
        <v>32</v>
      </c>
      <c r="Q22" s="19" t="s">
        <v>25</v>
      </c>
      <c r="R22" s="19" t="s">
        <v>9</v>
      </c>
      <c r="S22" s="20" t="s">
        <v>26</v>
      </c>
      <c r="T22" s="22" t="s">
        <v>8</v>
      </c>
      <c r="U22" s="19" t="s">
        <v>9</v>
      </c>
      <c r="V22" s="20" t="s">
        <v>26</v>
      </c>
      <c r="W22" s="22" t="s">
        <v>8</v>
      </c>
      <c r="X22" s="19" t="s">
        <v>9</v>
      </c>
      <c r="Y22" s="23" t="s">
        <v>26</v>
      </c>
    </row>
    <row r="23" spans="1:25" s="2" customFormat="1" ht="19.899999999999999" customHeight="1" thickTop="1" x14ac:dyDescent="0.25">
      <c r="A23" s="100">
        <v>24</v>
      </c>
      <c r="B23" s="193" t="s">
        <v>79</v>
      </c>
      <c r="C23" s="194"/>
      <c r="D23" s="194"/>
      <c r="E23" s="194"/>
      <c r="F23" s="194"/>
      <c r="G23" s="195"/>
      <c r="H23" s="279"/>
      <c r="I23" s="195"/>
      <c r="J23" s="41">
        <v>0</v>
      </c>
      <c r="K23" s="47">
        <v>0</v>
      </c>
      <c r="L23" s="7">
        <f>IF(ISBLANK(K23)," ",IF(K23=" "," ",(3+3.29*(((K23)*$N$17*(1+($N$17/$N$16)))^0.5))/($N$15*$N$13*$N$17*$N$14)))</f>
        <v>61.412487205731836</v>
      </c>
      <c r="M23" s="8">
        <f t="shared" ref="M23:M42" si="0">IF(ISBLANK(J23)," ",(J23/$N$17)-K23)</f>
        <v>0</v>
      </c>
      <c r="N23" s="9">
        <f>IF(ISBLANK(J23)," ",M23/(N$13*N$14*N$15))</f>
        <v>0</v>
      </c>
      <c r="O23" s="41">
        <v>254</v>
      </c>
      <c r="P23" s="50">
        <v>132</v>
      </c>
      <c r="Q23" s="10">
        <f>IF(ISBLANK(P23)," ",IF(P23=" "," ",(3+3.29*(((P23)*$Q$17*(1+($Q$17/$Q$16)))^0.5))/($Q$15*$Q$13*$Q$17*$Q$14)))</f>
        <v>211.26830462159089</v>
      </c>
      <c r="R23" s="11">
        <f>IF(ISBLANK(O23)," ",(O23/$Q$17)-P23)</f>
        <v>122</v>
      </c>
      <c r="S23" s="9">
        <f>IF(ISBLANK(O23)," ",R23/(Q$13*Q$14*Q$15))</f>
        <v>456.54411076807935</v>
      </c>
      <c r="T23" s="53">
        <v>0</v>
      </c>
      <c r="U23" s="101">
        <f>IF(ISBLANK(T23)," ",(T23/$T$17)-($T$18/$T$16))</f>
        <v>-0.13333333333333333</v>
      </c>
      <c r="V23" s="29">
        <f>IF(ISBLANK(T23), " ", (U23/T$13))</f>
        <v>-0.59206631142687982</v>
      </c>
      <c r="W23" s="53">
        <v>27</v>
      </c>
      <c r="X23" s="101">
        <f>IF(ISBLANK(W23)," ",(W23/$W$17)-($W$18/$W$16))</f>
        <v>-0.91666666666666785</v>
      </c>
      <c r="Y23" s="30">
        <f>IF(ISBLANK(W23), " ", (X23/$W$13))</f>
        <v>-2.4398899831425815</v>
      </c>
    </row>
    <row r="24" spans="1:25" s="2" customFormat="1" ht="19.899999999999999" customHeight="1" x14ac:dyDescent="0.25">
      <c r="A24" s="102">
        <v>25</v>
      </c>
      <c r="B24" s="153" t="s">
        <v>81</v>
      </c>
      <c r="C24" s="154"/>
      <c r="D24" s="154"/>
      <c r="E24" s="154"/>
      <c r="F24" s="154"/>
      <c r="G24" s="155"/>
      <c r="H24" s="177"/>
      <c r="I24" s="155"/>
      <c r="J24" s="43">
        <v>0</v>
      </c>
      <c r="K24" s="48">
        <v>0</v>
      </c>
      <c r="L24" s="7">
        <f t="shared" ref="L24:L42" si="1">IF(ISBLANK(K24)," ",IF(K24=" "," ",(3+3.29*(((K24)*$N$17*(1+($N$17/$N$16)))^0.5))/($N$15*$N$13*$N$17*$N$14)))</f>
        <v>61.412487205731836</v>
      </c>
      <c r="M24" s="12">
        <f t="shared" si="0"/>
        <v>0</v>
      </c>
      <c r="N24" s="13">
        <f t="shared" ref="N24:N42" si="2">IF(ISBLANK(J24)," ",M24/(N$13*N$14*N$15))</f>
        <v>0</v>
      </c>
      <c r="O24" s="43">
        <v>212</v>
      </c>
      <c r="P24" s="51">
        <v>132</v>
      </c>
      <c r="Q24" s="7">
        <f t="shared" ref="Q24:Q42" si="3">IF(ISBLANK(P24)," ",IF(P24=" "," ",(3+3.29*(((P24)*$Q$17*(1+($Q$17/$Q$16)))^0.5))/($Q$15*$Q$13*$Q$17*$Q$14)))</f>
        <v>211.26830462159089</v>
      </c>
      <c r="R24" s="12">
        <f t="shared" ref="R24:R42" si="4">IF(ISBLANK(O24)," ",(O24/$Q$17)-P24)</f>
        <v>80</v>
      </c>
      <c r="S24" s="13">
        <f t="shared" ref="S24:S42" si="5">IF(ISBLANK(O24)," ",R24/(Q$13*Q$14*Q$15))</f>
        <v>299.37318738890451</v>
      </c>
      <c r="T24" s="43">
        <v>0</v>
      </c>
      <c r="U24" s="103">
        <f t="shared" ref="U24:U42" si="6">IF(ISBLANK(T24)," ",(T24/$T$17)-($T$18/$T$16))</f>
        <v>-0.13333333333333333</v>
      </c>
      <c r="V24" s="32">
        <f t="shared" ref="V24:V42" si="7">IF(ISBLANK(T24), " ", (U24/T$13))</f>
        <v>-0.59206631142687982</v>
      </c>
      <c r="W24" s="43">
        <v>36</v>
      </c>
      <c r="X24" s="103">
        <f t="shared" ref="X24:X42" si="8">IF(ISBLANK(W24)," ",(W24/$W$17)-($W$18/$W$16))</f>
        <v>8.0833333333333321</v>
      </c>
      <c r="Y24" s="33">
        <f>IF(ISBLANK(W24), " ", (X24/$W$13))</f>
        <v>21.515393487711826</v>
      </c>
    </row>
    <row r="25" spans="1:25" s="2" customFormat="1" ht="19.899999999999999" customHeight="1" x14ac:dyDescent="0.25">
      <c r="A25" s="104">
        <v>26</v>
      </c>
      <c r="B25" s="153" t="s">
        <v>78</v>
      </c>
      <c r="C25" s="154"/>
      <c r="D25" s="154"/>
      <c r="E25" s="154"/>
      <c r="F25" s="154"/>
      <c r="G25" s="155"/>
      <c r="H25" s="177"/>
      <c r="I25" s="155"/>
      <c r="J25" s="43">
        <v>0</v>
      </c>
      <c r="K25" s="48">
        <v>0</v>
      </c>
      <c r="L25" s="7">
        <f t="shared" si="1"/>
        <v>61.412487205731836</v>
      </c>
      <c r="M25" s="12">
        <f t="shared" si="0"/>
        <v>0</v>
      </c>
      <c r="N25" s="13">
        <f t="shared" si="2"/>
        <v>0</v>
      </c>
      <c r="O25" s="43">
        <v>319</v>
      </c>
      <c r="P25" s="51">
        <v>132</v>
      </c>
      <c r="Q25" s="7">
        <f t="shared" si="3"/>
        <v>211.26830462159089</v>
      </c>
      <c r="R25" s="12">
        <f t="shared" si="4"/>
        <v>187</v>
      </c>
      <c r="S25" s="13">
        <f t="shared" si="5"/>
        <v>699.78482552156424</v>
      </c>
      <c r="T25" s="43">
        <v>0</v>
      </c>
      <c r="U25" s="103">
        <f t="shared" si="6"/>
        <v>-0.13333333333333333</v>
      </c>
      <c r="V25" s="32">
        <f t="shared" si="7"/>
        <v>-0.59206631142687982</v>
      </c>
      <c r="W25" s="43">
        <v>33</v>
      </c>
      <c r="X25" s="103">
        <f t="shared" si="8"/>
        <v>5.0833333333333321</v>
      </c>
      <c r="Y25" s="33">
        <f t="shared" ref="Y25:Y42" si="9">IF(ISBLANK(W25), " ", (X25/$W$13))</f>
        <v>13.530298997427023</v>
      </c>
    </row>
    <row r="26" spans="1:25" s="2" customFormat="1" ht="19.899999999999999" customHeight="1" x14ac:dyDescent="0.25">
      <c r="A26" s="104">
        <v>27</v>
      </c>
      <c r="B26" s="153" t="s">
        <v>80</v>
      </c>
      <c r="C26" s="154"/>
      <c r="D26" s="154"/>
      <c r="E26" s="154"/>
      <c r="F26" s="154"/>
      <c r="G26" s="155"/>
      <c r="H26" s="177"/>
      <c r="I26" s="155"/>
      <c r="J26" s="43">
        <v>1</v>
      </c>
      <c r="K26" s="48">
        <v>0</v>
      </c>
      <c r="L26" s="7">
        <f t="shared" si="1"/>
        <v>61.412487205731836</v>
      </c>
      <c r="M26" s="12">
        <f t="shared" si="0"/>
        <v>1</v>
      </c>
      <c r="N26" s="13">
        <f t="shared" si="2"/>
        <v>20.470829068577277</v>
      </c>
      <c r="O26" s="43">
        <v>173</v>
      </c>
      <c r="P26" s="51">
        <v>132</v>
      </c>
      <c r="Q26" s="7">
        <f t="shared" si="3"/>
        <v>211.26830462159089</v>
      </c>
      <c r="R26" s="12">
        <f t="shared" si="4"/>
        <v>41</v>
      </c>
      <c r="S26" s="13">
        <f t="shared" si="5"/>
        <v>153.42875853681355</v>
      </c>
      <c r="T26" s="43">
        <v>0</v>
      </c>
      <c r="U26" s="103">
        <f t="shared" si="6"/>
        <v>-0.13333333333333333</v>
      </c>
      <c r="V26" s="32">
        <f t="shared" si="7"/>
        <v>-0.59206631142687982</v>
      </c>
      <c r="W26" s="43">
        <v>31</v>
      </c>
      <c r="X26" s="103">
        <f t="shared" si="8"/>
        <v>3.0833333333333321</v>
      </c>
      <c r="Y26" s="33">
        <f t="shared" si="9"/>
        <v>8.2069026705704875</v>
      </c>
    </row>
    <row r="27" spans="1:25" s="2" customFormat="1" ht="19.899999999999999" customHeight="1" x14ac:dyDescent="0.25">
      <c r="A27" s="104">
        <v>28</v>
      </c>
      <c r="B27" s="153" t="s">
        <v>77</v>
      </c>
      <c r="C27" s="154"/>
      <c r="D27" s="154"/>
      <c r="E27" s="154"/>
      <c r="F27" s="154"/>
      <c r="G27" s="155"/>
      <c r="H27" s="177"/>
      <c r="I27" s="155"/>
      <c r="J27" s="43">
        <v>0</v>
      </c>
      <c r="K27" s="48">
        <v>0</v>
      </c>
      <c r="L27" s="7">
        <f t="shared" si="1"/>
        <v>61.412487205731836</v>
      </c>
      <c r="M27" s="14">
        <f t="shared" si="0"/>
        <v>0</v>
      </c>
      <c r="N27" s="13">
        <f t="shared" si="2"/>
        <v>0</v>
      </c>
      <c r="O27" s="43">
        <v>1822</v>
      </c>
      <c r="P27" s="51">
        <v>132</v>
      </c>
      <c r="Q27" s="7">
        <f t="shared" si="3"/>
        <v>211.26830462159089</v>
      </c>
      <c r="R27" s="12">
        <f t="shared" si="4"/>
        <v>1690</v>
      </c>
      <c r="S27" s="13">
        <f t="shared" si="5"/>
        <v>6324.2585835906075</v>
      </c>
      <c r="T27" s="43">
        <v>0</v>
      </c>
      <c r="U27" s="103">
        <f t="shared" si="6"/>
        <v>-0.13333333333333333</v>
      </c>
      <c r="V27" s="32">
        <f t="shared" si="7"/>
        <v>-0.59206631142687982</v>
      </c>
      <c r="W27" s="43">
        <v>26</v>
      </c>
      <c r="X27" s="103">
        <f t="shared" si="8"/>
        <v>-1.9166666666666679</v>
      </c>
      <c r="Y27" s="33">
        <f t="shared" si="9"/>
        <v>-5.1015881465708492</v>
      </c>
    </row>
    <row r="28" spans="1:25" s="2" customFormat="1" ht="19.899999999999999" customHeight="1" x14ac:dyDescent="0.25">
      <c r="A28" s="104"/>
      <c r="B28" s="153"/>
      <c r="C28" s="154"/>
      <c r="D28" s="154"/>
      <c r="E28" s="154"/>
      <c r="F28" s="154"/>
      <c r="G28" s="155"/>
      <c r="H28" s="177"/>
      <c r="I28" s="155"/>
      <c r="J28" s="43"/>
      <c r="K28" s="48"/>
      <c r="L28" s="7" t="str">
        <f t="shared" si="1"/>
        <v xml:space="preserve"> </v>
      </c>
      <c r="M28" s="12" t="str">
        <f t="shared" si="0"/>
        <v xml:space="preserve"> </v>
      </c>
      <c r="N28" s="13" t="str">
        <f t="shared" si="2"/>
        <v xml:space="preserve"> </v>
      </c>
      <c r="O28" s="43"/>
      <c r="P28" s="51"/>
      <c r="Q28" s="7" t="str">
        <f t="shared" si="3"/>
        <v xml:space="preserve"> </v>
      </c>
      <c r="R28" s="12" t="str">
        <f t="shared" si="4"/>
        <v xml:space="preserve"> </v>
      </c>
      <c r="S28" s="13" t="str">
        <f t="shared" si="5"/>
        <v xml:space="preserve"> </v>
      </c>
      <c r="T28" s="43"/>
      <c r="U28" s="103" t="str">
        <f t="shared" si="6"/>
        <v xml:space="preserve"> </v>
      </c>
      <c r="V28" s="32" t="str">
        <f t="shared" si="7"/>
        <v xml:space="preserve"> </v>
      </c>
      <c r="W28" s="43"/>
      <c r="X28" s="103" t="str">
        <f t="shared" si="8"/>
        <v xml:space="preserve"> </v>
      </c>
      <c r="Y28" s="33" t="str">
        <f t="shared" si="9"/>
        <v xml:space="preserve"> </v>
      </c>
    </row>
    <row r="29" spans="1:25" s="2" customFormat="1" ht="19.899999999999999" customHeight="1" x14ac:dyDescent="0.25">
      <c r="A29" s="104"/>
      <c r="B29" s="153"/>
      <c r="C29" s="154"/>
      <c r="D29" s="154"/>
      <c r="E29" s="154"/>
      <c r="F29" s="154"/>
      <c r="G29" s="155"/>
      <c r="H29" s="177"/>
      <c r="I29" s="155"/>
      <c r="J29" s="43"/>
      <c r="K29" s="48"/>
      <c r="L29" s="7" t="str">
        <f t="shared" si="1"/>
        <v xml:space="preserve"> </v>
      </c>
      <c r="M29" s="12" t="str">
        <f t="shared" si="0"/>
        <v xml:space="preserve"> </v>
      </c>
      <c r="N29" s="13" t="str">
        <f t="shared" si="2"/>
        <v xml:space="preserve"> </v>
      </c>
      <c r="O29" s="43"/>
      <c r="P29" s="51"/>
      <c r="Q29" s="7" t="str">
        <f t="shared" si="3"/>
        <v xml:space="preserve"> </v>
      </c>
      <c r="R29" s="12" t="str">
        <f t="shared" si="4"/>
        <v xml:space="preserve"> </v>
      </c>
      <c r="S29" s="13" t="str">
        <f t="shared" si="5"/>
        <v xml:space="preserve"> </v>
      </c>
      <c r="T29" s="43"/>
      <c r="U29" s="103" t="str">
        <f t="shared" si="6"/>
        <v xml:space="preserve"> </v>
      </c>
      <c r="V29" s="32" t="str">
        <f t="shared" si="7"/>
        <v xml:space="preserve"> </v>
      </c>
      <c r="W29" s="43"/>
      <c r="X29" s="103" t="str">
        <f t="shared" si="8"/>
        <v xml:space="preserve"> </v>
      </c>
      <c r="Y29" s="33" t="str">
        <f t="shared" si="9"/>
        <v xml:space="preserve"> </v>
      </c>
    </row>
    <row r="30" spans="1:25" s="2" customFormat="1" ht="19.899999999999999" customHeight="1" x14ac:dyDescent="0.25">
      <c r="A30" s="104"/>
      <c r="B30" s="153"/>
      <c r="C30" s="154"/>
      <c r="D30" s="154"/>
      <c r="E30" s="154"/>
      <c r="F30" s="154"/>
      <c r="G30" s="155"/>
      <c r="H30" s="177"/>
      <c r="I30" s="155"/>
      <c r="J30" s="43"/>
      <c r="K30" s="48"/>
      <c r="L30" s="7" t="str">
        <f t="shared" si="1"/>
        <v xml:space="preserve"> </v>
      </c>
      <c r="M30" s="12" t="str">
        <f t="shared" si="0"/>
        <v xml:space="preserve"> </v>
      </c>
      <c r="N30" s="13" t="str">
        <f t="shared" si="2"/>
        <v xml:space="preserve"> </v>
      </c>
      <c r="O30" s="43"/>
      <c r="P30" s="51"/>
      <c r="Q30" s="7" t="str">
        <f t="shared" si="3"/>
        <v xml:space="preserve"> </v>
      </c>
      <c r="R30" s="12" t="str">
        <f t="shared" si="4"/>
        <v xml:space="preserve"> </v>
      </c>
      <c r="S30" s="13" t="str">
        <f t="shared" si="5"/>
        <v xml:space="preserve"> </v>
      </c>
      <c r="T30" s="43"/>
      <c r="U30" s="103" t="str">
        <f t="shared" si="6"/>
        <v xml:space="preserve"> </v>
      </c>
      <c r="V30" s="32" t="str">
        <f t="shared" si="7"/>
        <v xml:space="preserve"> </v>
      </c>
      <c r="W30" s="43"/>
      <c r="X30" s="103" t="str">
        <f t="shared" si="8"/>
        <v xml:space="preserve"> </v>
      </c>
      <c r="Y30" s="33" t="str">
        <f t="shared" si="9"/>
        <v xml:space="preserve"> </v>
      </c>
    </row>
    <row r="31" spans="1:25" s="2" customFormat="1" ht="19.899999999999999" customHeight="1" x14ac:dyDescent="0.25">
      <c r="A31" s="104"/>
      <c r="B31" s="153"/>
      <c r="C31" s="154"/>
      <c r="D31" s="154"/>
      <c r="E31" s="154"/>
      <c r="F31" s="154"/>
      <c r="G31" s="155"/>
      <c r="H31" s="177"/>
      <c r="I31" s="155"/>
      <c r="J31" s="43"/>
      <c r="K31" s="48"/>
      <c r="L31" s="7" t="str">
        <f t="shared" si="1"/>
        <v xml:space="preserve"> </v>
      </c>
      <c r="M31" s="12" t="str">
        <f t="shared" si="0"/>
        <v xml:space="preserve"> </v>
      </c>
      <c r="N31" s="13" t="str">
        <f t="shared" si="2"/>
        <v xml:space="preserve"> </v>
      </c>
      <c r="O31" s="43"/>
      <c r="P31" s="51"/>
      <c r="Q31" s="7" t="str">
        <f t="shared" si="3"/>
        <v xml:space="preserve"> </v>
      </c>
      <c r="R31" s="12" t="str">
        <f t="shared" si="4"/>
        <v xml:space="preserve"> </v>
      </c>
      <c r="S31" s="13" t="str">
        <f t="shared" si="5"/>
        <v xml:space="preserve"> </v>
      </c>
      <c r="T31" s="43"/>
      <c r="U31" s="103" t="str">
        <f t="shared" si="6"/>
        <v xml:space="preserve"> </v>
      </c>
      <c r="V31" s="32" t="str">
        <f t="shared" si="7"/>
        <v xml:space="preserve"> </v>
      </c>
      <c r="W31" s="43"/>
      <c r="X31" s="103" t="str">
        <f t="shared" si="8"/>
        <v xml:space="preserve"> </v>
      </c>
      <c r="Y31" s="33" t="str">
        <f t="shared" si="9"/>
        <v xml:space="preserve"> </v>
      </c>
    </row>
    <row r="32" spans="1:25" s="2" customFormat="1" ht="19.899999999999999" customHeight="1" x14ac:dyDescent="0.25">
      <c r="A32" s="104"/>
      <c r="B32" s="153"/>
      <c r="C32" s="154"/>
      <c r="D32" s="154"/>
      <c r="E32" s="154"/>
      <c r="F32" s="154"/>
      <c r="G32" s="155"/>
      <c r="H32" s="177"/>
      <c r="I32" s="155"/>
      <c r="J32" s="43"/>
      <c r="K32" s="48"/>
      <c r="L32" s="7" t="str">
        <f t="shared" si="1"/>
        <v xml:space="preserve"> </v>
      </c>
      <c r="M32" s="12" t="str">
        <f t="shared" si="0"/>
        <v xml:space="preserve"> </v>
      </c>
      <c r="N32" s="13" t="str">
        <f t="shared" si="2"/>
        <v xml:space="preserve"> </v>
      </c>
      <c r="O32" s="43"/>
      <c r="P32" s="51"/>
      <c r="Q32" s="7" t="str">
        <f t="shared" si="3"/>
        <v xml:space="preserve"> </v>
      </c>
      <c r="R32" s="12" t="str">
        <f t="shared" si="4"/>
        <v xml:space="preserve"> </v>
      </c>
      <c r="S32" s="13" t="str">
        <f t="shared" si="5"/>
        <v xml:space="preserve"> </v>
      </c>
      <c r="T32" s="43"/>
      <c r="U32" s="103" t="str">
        <f t="shared" si="6"/>
        <v xml:space="preserve"> </v>
      </c>
      <c r="V32" s="32" t="str">
        <f t="shared" si="7"/>
        <v xml:space="preserve"> </v>
      </c>
      <c r="W32" s="43"/>
      <c r="X32" s="103" t="str">
        <f t="shared" si="8"/>
        <v xml:space="preserve"> </v>
      </c>
      <c r="Y32" s="33" t="str">
        <f t="shared" si="9"/>
        <v xml:space="preserve"> </v>
      </c>
    </row>
    <row r="33" spans="1:25" s="2" customFormat="1" ht="19.899999999999999" customHeight="1" x14ac:dyDescent="0.25">
      <c r="A33" s="104"/>
      <c r="B33" s="153"/>
      <c r="C33" s="154"/>
      <c r="D33" s="154"/>
      <c r="E33" s="154"/>
      <c r="F33" s="154"/>
      <c r="G33" s="155"/>
      <c r="H33" s="177"/>
      <c r="I33" s="155"/>
      <c r="J33" s="43"/>
      <c r="K33" s="48"/>
      <c r="L33" s="7" t="str">
        <f t="shared" si="1"/>
        <v xml:space="preserve"> </v>
      </c>
      <c r="M33" s="12" t="str">
        <f t="shared" si="0"/>
        <v xml:space="preserve"> </v>
      </c>
      <c r="N33" s="13" t="str">
        <f t="shared" si="2"/>
        <v xml:space="preserve"> </v>
      </c>
      <c r="O33" s="43"/>
      <c r="P33" s="51"/>
      <c r="Q33" s="7" t="str">
        <f t="shared" si="3"/>
        <v xml:space="preserve"> </v>
      </c>
      <c r="R33" s="12" t="str">
        <f t="shared" si="4"/>
        <v xml:space="preserve"> </v>
      </c>
      <c r="S33" s="13" t="str">
        <f t="shared" si="5"/>
        <v xml:space="preserve"> </v>
      </c>
      <c r="T33" s="43"/>
      <c r="U33" s="103" t="str">
        <f t="shared" si="6"/>
        <v xml:space="preserve"> </v>
      </c>
      <c r="V33" s="32" t="str">
        <f t="shared" si="7"/>
        <v xml:space="preserve"> </v>
      </c>
      <c r="W33" s="43"/>
      <c r="X33" s="103" t="str">
        <f t="shared" si="8"/>
        <v xml:space="preserve"> </v>
      </c>
      <c r="Y33" s="33" t="str">
        <f t="shared" si="9"/>
        <v xml:space="preserve"> </v>
      </c>
    </row>
    <row r="34" spans="1:25" s="2" customFormat="1" ht="19.899999999999999" customHeight="1" x14ac:dyDescent="0.25">
      <c r="A34" s="102"/>
      <c r="B34" s="153"/>
      <c r="C34" s="154"/>
      <c r="D34" s="154"/>
      <c r="E34" s="154"/>
      <c r="F34" s="154"/>
      <c r="G34" s="155"/>
      <c r="H34" s="177"/>
      <c r="I34" s="155"/>
      <c r="J34" s="43"/>
      <c r="K34" s="48"/>
      <c r="L34" s="7" t="str">
        <f t="shared" si="1"/>
        <v xml:space="preserve"> </v>
      </c>
      <c r="M34" s="12" t="str">
        <f t="shared" si="0"/>
        <v xml:space="preserve"> </v>
      </c>
      <c r="N34" s="13" t="str">
        <f t="shared" si="2"/>
        <v xml:space="preserve"> </v>
      </c>
      <c r="O34" s="43"/>
      <c r="P34" s="51"/>
      <c r="Q34" s="7" t="str">
        <f t="shared" si="3"/>
        <v xml:space="preserve"> </v>
      </c>
      <c r="R34" s="12" t="str">
        <f t="shared" si="4"/>
        <v xml:space="preserve"> </v>
      </c>
      <c r="S34" s="13" t="str">
        <f t="shared" si="5"/>
        <v xml:space="preserve"> </v>
      </c>
      <c r="T34" s="43"/>
      <c r="U34" s="103" t="str">
        <f t="shared" si="6"/>
        <v xml:space="preserve"> </v>
      </c>
      <c r="V34" s="32" t="str">
        <f t="shared" si="7"/>
        <v xml:space="preserve"> </v>
      </c>
      <c r="W34" s="43"/>
      <c r="X34" s="103" t="str">
        <f t="shared" si="8"/>
        <v xml:space="preserve"> </v>
      </c>
      <c r="Y34" s="33" t="str">
        <f t="shared" si="9"/>
        <v xml:space="preserve"> </v>
      </c>
    </row>
    <row r="35" spans="1:25" s="2" customFormat="1" ht="19.899999999999999" customHeight="1" x14ac:dyDescent="0.25">
      <c r="A35" s="102"/>
      <c r="B35" s="153"/>
      <c r="C35" s="154"/>
      <c r="D35" s="154"/>
      <c r="E35" s="154"/>
      <c r="F35" s="154"/>
      <c r="G35" s="155"/>
      <c r="H35" s="177"/>
      <c r="I35" s="155"/>
      <c r="J35" s="43"/>
      <c r="K35" s="48"/>
      <c r="L35" s="7" t="str">
        <f t="shared" si="1"/>
        <v xml:space="preserve"> </v>
      </c>
      <c r="M35" s="12" t="str">
        <f t="shared" si="0"/>
        <v xml:space="preserve"> </v>
      </c>
      <c r="N35" s="13" t="str">
        <f t="shared" si="2"/>
        <v xml:space="preserve"> </v>
      </c>
      <c r="O35" s="43"/>
      <c r="P35" s="51"/>
      <c r="Q35" s="7" t="str">
        <f t="shared" si="3"/>
        <v xml:space="preserve"> </v>
      </c>
      <c r="R35" s="12" t="str">
        <f t="shared" si="4"/>
        <v xml:space="preserve"> </v>
      </c>
      <c r="S35" s="13" t="str">
        <f t="shared" si="5"/>
        <v xml:space="preserve"> </v>
      </c>
      <c r="T35" s="43"/>
      <c r="U35" s="103" t="str">
        <f t="shared" si="6"/>
        <v xml:space="preserve"> </v>
      </c>
      <c r="V35" s="32" t="str">
        <f t="shared" si="7"/>
        <v xml:space="preserve"> </v>
      </c>
      <c r="W35" s="43"/>
      <c r="X35" s="103" t="str">
        <f t="shared" si="8"/>
        <v xml:space="preserve"> </v>
      </c>
      <c r="Y35" s="33" t="str">
        <f t="shared" si="9"/>
        <v xml:space="preserve"> </v>
      </c>
    </row>
    <row r="36" spans="1:25" s="2" customFormat="1" ht="19.899999999999999" customHeight="1" x14ac:dyDescent="0.25">
      <c r="A36" s="104"/>
      <c r="B36" s="153"/>
      <c r="C36" s="154"/>
      <c r="D36" s="154"/>
      <c r="E36" s="154"/>
      <c r="F36" s="154"/>
      <c r="G36" s="155"/>
      <c r="H36" s="177"/>
      <c r="I36" s="155"/>
      <c r="J36" s="43"/>
      <c r="K36" s="48"/>
      <c r="L36" s="7" t="str">
        <f t="shared" si="1"/>
        <v xml:space="preserve"> </v>
      </c>
      <c r="M36" s="12" t="str">
        <f t="shared" si="0"/>
        <v xml:space="preserve"> </v>
      </c>
      <c r="N36" s="13" t="str">
        <f t="shared" si="2"/>
        <v xml:space="preserve"> </v>
      </c>
      <c r="O36" s="43"/>
      <c r="P36" s="51"/>
      <c r="Q36" s="7" t="str">
        <f t="shared" si="3"/>
        <v xml:space="preserve"> </v>
      </c>
      <c r="R36" s="12" t="str">
        <f t="shared" si="4"/>
        <v xml:space="preserve"> </v>
      </c>
      <c r="S36" s="13" t="str">
        <f t="shared" si="5"/>
        <v xml:space="preserve"> </v>
      </c>
      <c r="T36" s="43"/>
      <c r="U36" s="103" t="str">
        <f t="shared" si="6"/>
        <v xml:space="preserve"> </v>
      </c>
      <c r="V36" s="32" t="str">
        <f t="shared" si="7"/>
        <v xml:space="preserve"> </v>
      </c>
      <c r="W36" s="43"/>
      <c r="X36" s="103" t="str">
        <f t="shared" si="8"/>
        <v xml:space="preserve"> </v>
      </c>
      <c r="Y36" s="33" t="str">
        <f t="shared" si="9"/>
        <v xml:space="preserve"> </v>
      </c>
    </row>
    <row r="37" spans="1:25" s="2" customFormat="1" ht="19.899999999999999" customHeight="1" x14ac:dyDescent="0.25">
      <c r="A37" s="104"/>
      <c r="B37" s="153"/>
      <c r="C37" s="154"/>
      <c r="D37" s="154"/>
      <c r="E37" s="154"/>
      <c r="F37" s="154"/>
      <c r="G37" s="155"/>
      <c r="H37" s="177"/>
      <c r="I37" s="155"/>
      <c r="J37" s="43"/>
      <c r="K37" s="48"/>
      <c r="L37" s="7" t="str">
        <f t="shared" si="1"/>
        <v xml:space="preserve"> </v>
      </c>
      <c r="M37" s="12" t="str">
        <f t="shared" si="0"/>
        <v xml:space="preserve"> </v>
      </c>
      <c r="N37" s="13" t="str">
        <f t="shared" si="2"/>
        <v xml:space="preserve"> </v>
      </c>
      <c r="O37" s="43"/>
      <c r="P37" s="51"/>
      <c r="Q37" s="7" t="str">
        <f t="shared" si="3"/>
        <v xml:space="preserve"> </v>
      </c>
      <c r="R37" s="12" t="str">
        <f t="shared" si="4"/>
        <v xml:space="preserve"> </v>
      </c>
      <c r="S37" s="13" t="str">
        <f t="shared" si="5"/>
        <v xml:space="preserve"> </v>
      </c>
      <c r="T37" s="43"/>
      <c r="U37" s="103" t="str">
        <f t="shared" si="6"/>
        <v xml:space="preserve"> </v>
      </c>
      <c r="V37" s="32" t="str">
        <f t="shared" si="7"/>
        <v xml:space="preserve"> </v>
      </c>
      <c r="W37" s="43"/>
      <c r="X37" s="103" t="str">
        <f t="shared" si="8"/>
        <v xml:space="preserve"> </v>
      </c>
      <c r="Y37" s="33" t="str">
        <f t="shared" si="9"/>
        <v xml:space="preserve"> </v>
      </c>
    </row>
    <row r="38" spans="1:25" s="2" customFormat="1" ht="19.899999999999999" customHeight="1" x14ac:dyDescent="0.25">
      <c r="A38" s="102"/>
      <c r="B38" s="153"/>
      <c r="C38" s="154"/>
      <c r="D38" s="154"/>
      <c r="E38" s="154"/>
      <c r="F38" s="154"/>
      <c r="G38" s="155"/>
      <c r="H38" s="177"/>
      <c r="I38" s="155"/>
      <c r="J38" s="43"/>
      <c r="K38" s="48"/>
      <c r="L38" s="7" t="str">
        <f t="shared" si="1"/>
        <v xml:space="preserve"> </v>
      </c>
      <c r="M38" s="12" t="str">
        <f t="shared" si="0"/>
        <v xml:space="preserve"> </v>
      </c>
      <c r="N38" s="13" t="str">
        <f t="shared" si="2"/>
        <v xml:space="preserve"> </v>
      </c>
      <c r="O38" s="43"/>
      <c r="P38" s="51"/>
      <c r="Q38" s="7" t="str">
        <f t="shared" si="3"/>
        <v xml:space="preserve"> </v>
      </c>
      <c r="R38" s="12" t="str">
        <f t="shared" si="4"/>
        <v xml:space="preserve"> </v>
      </c>
      <c r="S38" s="13" t="str">
        <f t="shared" si="5"/>
        <v xml:space="preserve"> </v>
      </c>
      <c r="T38" s="43"/>
      <c r="U38" s="103" t="str">
        <f t="shared" si="6"/>
        <v xml:space="preserve"> </v>
      </c>
      <c r="V38" s="32" t="str">
        <f t="shared" si="7"/>
        <v xml:space="preserve"> </v>
      </c>
      <c r="W38" s="43"/>
      <c r="X38" s="103" t="str">
        <f t="shared" si="8"/>
        <v xml:space="preserve"> </v>
      </c>
      <c r="Y38" s="33" t="str">
        <f t="shared" si="9"/>
        <v xml:space="preserve"> </v>
      </c>
    </row>
    <row r="39" spans="1:25" s="2" customFormat="1" ht="19.899999999999999" customHeight="1" x14ac:dyDescent="0.25">
      <c r="A39" s="104"/>
      <c r="B39" s="153"/>
      <c r="C39" s="154"/>
      <c r="D39" s="154"/>
      <c r="E39" s="154"/>
      <c r="F39" s="154"/>
      <c r="G39" s="155"/>
      <c r="H39" s="177"/>
      <c r="I39" s="155"/>
      <c r="J39" s="43"/>
      <c r="K39" s="48"/>
      <c r="L39" s="7" t="str">
        <f t="shared" si="1"/>
        <v xml:space="preserve"> </v>
      </c>
      <c r="M39" s="12" t="str">
        <f t="shared" si="0"/>
        <v xml:space="preserve"> </v>
      </c>
      <c r="N39" s="13" t="str">
        <f t="shared" si="2"/>
        <v xml:space="preserve"> </v>
      </c>
      <c r="O39" s="43"/>
      <c r="P39" s="51"/>
      <c r="Q39" s="7" t="str">
        <f t="shared" si="3"/>
        <v xml:space="preserve"> </v>
      </c>
      <c r="R39" s="12" t="str">
        <f t="shared" si="4"/>
        <v xml:space="preserve"> </v>
      </c>
      <c r="S39" s="13" t="str">
        <f t="shared" si="5"/>
        <v xml:space="preserve"> </v>
      </c>
      <c r="T39" s="43"/>
      <c r="U39" s="103" t="str">
        <f t="shared" si="6"/>
        <v xml:space="preserve"> </v>
      </c>
      <c r="V39" s="32" t="str">
        <f t="shared" si="7"/>
        <v xml:space="preserve"> </v>
      </c>
      <c r="W39" s="43"/>
      <c r="X39" s="103" t="str">
        <f t="shared" si="8"/>
        <v xml:space="preserve"> </v>
      </c>
      <c r="Y39" s="33" t="str">
        <f t="shared" si="9"/>
        <v xml:space="preserve"> </v>
      </c>
    </row>
    <row r="40" spans="1:25" s="2" customFormat="1" ht="19.899999999999999" customHeight="1" x14ac:dyDescent="0.25">
      <c r="A40" s="104"/>
      <c r="B40" s="153"/>
      <c r="C40" s="154"/>
      <c r="D40" s="154"/>
      <c r="E40" s="154"/>
      <c r="F40" s="154"/>
      <c r="G40" s="155"/>
      <c r="H40" s="177"/>
      <c r="I40" s="155"/>
      <c r="J40" s="43"/>
      <c r="K40" s="48"/>
      <c r="L40" s="7" t="str">
        <f t="shared" si="1"/>
        <v xml:space="preserve"> </v>
      </c>
      <c r="M40" s="12" t="str">
        <f t="shared" si="0"/>
        <v xml:space="preserve"> </v>
      </c>
      <c r="N40" s="13" t="str">
        <f t="shared" si="2"/>
        <v xml:space="preserve"> </v>
      </c>
      <c r="O40" s="43"/>
      <c r="P40" s="51"/>
      <c r="Q40" s="7" t="str">
        <f t="shared" si="3"/>
        <v xml:space="preserve"> </v>
      </c>
      <c r="R40" s="12" t="str">
        <f t="shared" si="4"/>
        <v xml:space="preserve"> </v>
      </c>
      <c r="S40" s="13" t="str">
        <f t="shared" si="5"/>
        <v xml:space="preserve"> </v>
      </c>
      <c r="T40" s="43"/>
      <c r="U40" s="103" t="str">
        <f t="shared" si="6"/>
        <v xml:space="preserve"> </v>
      </c>
      <c r="V40" s="32" t="str">
        <f t="shared" si="7"/>
        <v xml:space="preserve"> </v>
      </c>
      <c r="W40" s="43"/>
      <c r="X40" s="103" t="str">
        <f t="shared" si="8"/>
        <v xml:space="preserve"> </v>
      </c>
      <c r="Y40" s="33" t="str">
        <f t="shared" si="9"/>
        <v xml:space="preserve"> </v>
      </c>
    </row>
    <row r="41" spans="1:25" s="2" customFormat="1" ht="19.899999999999999" customHeight="1" x14ac:dyDescent="0.25">
      <c r="A41" s="104"/>
      <c r="B41" s="153"/>
      <c r="C41" s="154"/>
      <c r="D41" s="154"/>
      <c r="E41" s="154"/>
      <c r="F41" s="154"/>
      <c r="G41" s="155"/>
      <c r="H41" s="177"/>
      <c r="I41" s="155"/>
      <c r="J41" s="43"/>
      <c r="K41" s="48"/>
      <c r="L41" s="7" t="str">
        <f t="shared" si="1"/>
        <v xml:space="preserve"> </v>
      </c>
      <c r="M41" s="12" t="str">
        <f t="shared" si="0"/>
        <v xml:space="preserve"> </v>
      </c>
      <c r="N41" s="13" t="str">
        <f t="shared" si="2"/>
        <v xml:space="preserve"> </v>
      </c>
      <c r="O41" s="43"/>
      <c r="P41" s="51"/>
      <c r="Q41" s="7" t="str">
        <f t="shared" si="3"/>
        <v xml:space="preserve"> </v>
      </c>
      <c r="R41" s="12" t="str">
        <f t="shared" si="4"/>
        <v xml:space="preserve"> </v>
      </c>
      <c r="S41" s="13" t="str">
        <f t="shared" si="5"/>
        <v xml:space="preserve"> </v>
      </c>
      <c r="T41" s="43"/>
      <c r="U41" s="103" t="str">
        <f t="shared" si="6"/>
        <v xml:space="preserve"> </v>
      </c>
      <c r="V41" s="32" t="str">
        <f t="shared" si="7"/>
        <v xml:space="preserve"> </v>
      </c>
      <c r="W41" s="43"/>
      <c r="X41" s="103" t="str">
        <f t="shared" si="8"/>
        <v xml:space="preserve"> </v>
      </c>
      <c r="Y41" s="33" t="str">
        <f t="shared" si="9"/>
        <v xml:space="preserve"> </v>
      </c>
    </row>
    <row r="42" spans="1:25" s="2" customFormat="1" ht="19.899999999999999" customHeight="1" thickBot="1" x14ac:dyDescent="0.3">
      <c r="A42" s="105"/>
      <c r="B42" s="97"/>
      <c r="C42" s="98"/>
      <c r="D42" s="98"/>
      <c r="E42" s="98"/>
      <c r="F42" s="98"/>
      <c r="G42" s="99"/>
      <c r="H42" s="286"/>
      <c r="I42" s="184"/>
      <c r="J42" s="46"/>
      <c r="K42" s="49"/>
      <c r="L42" s="15" t="str">
        <f t="shared" si="1"/>
        <v xml:space="preserve"> </v>
      </c>
      <c r="M42" s="16" t="str">
        <f t="shared" si="0"/>
        <v xml:space="preserve"> </v>
      </c>
      <c r="N42" s="17" t="str">
        <f t="shared" si="2"/>
        <v xml:space="preserve"> </v>
      </c>
      <c r="O42" s="46"/>
      <c r="P42" s="52"/>
      <c r="Q42" s="15" t="str">
        <f t="shared" si="3"/>
        <v xml:space="preserve"> </v>
      </c>
      <c r="R42" s="16" t="str">
        <f t="shared" si="4"/>
        <v xml:space="preserve"> </v>
      </c>
      <c r="S42" s="17" t="str">
        <f t="shared" si="5"/>
        <v xml:space="preserve"> </v>
      </c>
      <c r="T42" s="46"/>
      <c r="U42" s="106" t="str">
        <f t="shared" si="6"/>
        <v xml:space="preserve"> </v>
      </c>
      <c r="V42" s="35" t="str">
        <f t="shared" si="7"/>
        <v xml:space="preserve"> </v>
      </c>
      <c r="W42" s="46"/>
      <c r="X42" s="106" t="str">
        <f t="shared" si="8"/>
        <v xml:space="preserve"> </v>
      </c>
      <c r="Y42" s="36" t="str">
        <f t="shared" si="9"/>
        <v xml:space="preserve"> </v>
      </c>
    </row>
    <row r="43" spans="1:25" ht="13.5" thickTop="1" x14ac:dyDescent="0.2"/>
  </sheetData>
  <sheetProtection selectLockedCells="1"/>
  <protectedRanges>
    <protectedRange sqref="A23:A42" name="Range11_2_2"/>
  </protectedRanges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D3:G3"/>
    <mergeCell ref="D4:G4"/>
    <mergeCell ref="D5:G5"/>
    <mergeCell ref="D6:G6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T20:Y20"/>
    <mergeCell ref="B21:G21"/>
    <mergeCell ref="J21:N21"/>
    <mergeCell ref="O21:S21"/>
    <mergeCell ref="T21:V21"/>
    <mergeCell ref="W21:Y21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B22:G22"/>
    <mergeCell ref="H22:I22"/>
    <mergeCell ref="B23:G23"/>
    <mergeCell ref="H23:I23"/>
    <mergeCell ref="B24:G24"/>
    <mergeCell ref="H24:I24"/>
    <mergeCell ref="A20:E20"/>
    <mergeCell ref="H20:I21"/>
    <mergeCell ref="J20:S20"/>
    <mergeCell ref="B28:G28"/>
    <mergeCell ref="H28:I28"/>
    <mergeCell ref="B29:G29"/>
    <mergeCell ref="H29:I29"/>
    <mergeCell ref="B30:G30"/>
    <mergeCell ref="H30:I30"/>
    <mergeCell ref="B25:G25"/>
    <mergeCell ref="H25:I25"/>
    <mergeCell ref="B26:G26"/>
    <mergeCell ref="H26:I26"/>
    <mergeCell ref="B27:G27"/>
    <mergeCell ref="H27:I27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  <mergeCell ref="H32:I32"/>
    <mergeCell ref="B33:G33"/>
    <mergeCell ref="H33:I33"/>
    <mergeCell ref="B40:G40"/>
    <mergeCell ref="H40:I40"/>
    <mergeCell ref="B41:G41"/>
    <mergeCell ref="H41:I41"/>
    <mergeCell ref="H42:I42"/>
    <mergeCell ref="B37:G37"/>
    <mergeCell ref="H37:I37"/>
    <mergeCell ref="B38:G38"/>
    <mergeCell ref="H38:I38"/>
    <mergeCell ref="B39:G39"/>
    <mergeCell ref="H39:I39"/>
  </mergeCells>
  <printOptions horizontalCentered="1"/>
  <pageMargins left="0.25" right="0.25" top="0.25" bottom="0.25" header="0" footer="0"/>
  <pageSetup scale="72" orientation="landscape" horizontalDpi="4294967293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DH52"/>
  <sheetViews>
    <sheetView zoomScale="85" zoomScaleNormal="85" workbookViewId="0">
      <selection activeCell="AA18" sqref="AA18"/>
    </sheetView>
  </sheetViews>
  <sheetFormatPr defaultColWidth="1.7109375" defaultRowHeight="12" customHeight="1" x14ac:dyDescent="0.2"/>
  <cols>
    <col min="1" max="16384" width="1.7109375" style="107"/>
  </cols>
  <sheetData>
    <row r="1" spans="1:77" ht="38.25" customHeight="1" thickBot="1" x14ac:dyDescent="0.25">
      <c r="A1" s="333" t="s">
        <v>59</v>
      </c>
      <c r="B1" s="333"/>
      <c r="C1" s="333"/>
      <c r="D1" s="333"/>
      <c r="E1" s="333"/>
      <c r="F1" s="333"/>
      <c r="G1" s="333"/>
      <c r="H1" s="333"/>
      <c r="I1" s="333"/>
      <c r="J1" s="333"/>
      <c r="K1" s="333"/>
      <c r="L1" s="333"/>
      <c r="M1" s="333"/>
      <c r="N1" s="333"/>
      <c r="O1" s="333"/>
      <c r="P1" s="333"/>
      <c r="Q1" s="333"/>
      <c r="R1" s="333"/>
      <c r="S1" s="333"/>
      <c r="T1" s="333"/>
      <c r="U1" s="333"/>
      <c r="V1" s="333"/>
      <c r="W1" s="333"/>
      <c r="X1" s="333"/>
      <c r="Y1" s="333"/>
      <c r="Z1" s="333"/>
      <c r="AA1" s="333"/>
      <c r="AB1" s="333"/>
      <c r="AC1" s="333"/>
      <c r="AD1" s="333"/>
      <c r="AE1" s="333"/>
      <c r="AF1" s="333"/>
      <c r="AG1" s="333"/>
      <c r="AH1" s="333"/>
      <c r="AI1" s="333"/>
      <c r="AJ1" s="333"/>
      <c r="AK1" s="333"/>
      <c r="AL1" s="333"/>
      <c r="AM1" s="333"/>
      <c r="AN1" s="333"/>
      <c r="AO1" s="333"/>
      <c r="AP1" s="333"/>
      <c r="AQ1" s="333"/>
      <c r="AR1" s="333"/>
      <c r="AS1" s="333"/>
      <c r="AT1" s="333"/>
      <c r="AU1" s="333"/>
      <c r="AV1" s="333"/>
      <c r="AW1" s="333"/>
      <c r="AX1" s="333"/>
      <c r="AY1" s="333"/>
      <c r="AZ1" s="333"/>
      <c r="BA1" s="333"/>
      <c r="BB1" s="333"/>
      <c r="BC1" s="333"/>
      <c r="BD1" s="333"/>
      <c r="BE1" s="333"/>
      <c r="BF1" s="333"/>
      <c r="BG1" s="333"/>
      <c r="BH1" s="333"/>
      <c r="BI1" s="333"/>
      <c r="BJ1" s="333"/>
      <c r="BK1" s="333"/>
      <c r="BL1" s="333"/>
      <c r="BM1" s="333"/>
      <c r="BN1" s="333"/>
      <c r="BO1" s="333"/>
      <c r="BP1" s="333"/>
      <c r="BQ1" s="333"/>
      <c r="BR1" s="333"/>
      <c r="BS1" s="333"/>
      <c r="BT1" s="333"/>
      <c r="BU1" s="333"/>
      <c r="BV1" s="333"/>
      <c r="BW1" s="333"/>
      <c r="BX1" s="333"/>
      <c r="BY1" s="333"/>
    </row>
    <row r="2" spans="1:77" ht="12" customHeight="1" thickTop="1" x14ac:dyDescent="0.2">
      <c r="A2" s="108"/>
      <c r="B2" s="109"/>
      <c r="C2" s="109"/>
      <c r="D2" s="109"/>
      <c r="E2" s="109"/>
      <c r="F2" s="109"/>
      <c r="G2" s="109"/>
      <c r="H2" s="109"/>
      <c r="I2" s="109"/>
      <c r="J2" s="109"/>
      <c r="K2" s="109"/>
      <c r="L2" s="109"/>
      <c r="M2" s="109"/>
      <c r="N2" s="109"/>
      <c r="O2" s="109"/>
      <c r="P2" s="109"/>
      <c r="Q2" s="109"/>
      <c r="R2" s="109"/>
      <c r="S2" s="109"/>
      <c r="T2" s="109"/>
      <c r="U2" s="109"/>
      <c r="V2" s="109"/>
      <c r="W2" s="109"/>
      <c r="X2" s="109"/>
      <c r="Y2" s="109"/>
      <c r="Z2" s="109"/>
      <c r="AA2" s="109"/>
      <c r="AB2" s="109"/>
      <c r="AC2" s="109"/>
      <c r="AD2" s="109"/>
      <c r="AE2" s="109"/>
      <c r="AF2" s="109"/>
      <c r="AG2" s="109"/>
      <c r="AH2" s="109"/>
      <c r="AI2" s="109"/>
      <c r="AJ2" s="109"/>
      <c r="AK2" s="109"/>
      <c r="AL2" s="109"/>
      <c r="AM2" s="109"/>
      <c r="AN2" s="109"/>
      <c r="AO2" s="109"/>
      <c r="AP2" s="109"/>
      <c r="AQ2" s="109"/>
      <c r="AR2" s="109"/>
      <c r="AS2" s="109"/>
      <c r="AT2" s="109"/>
      <c r="AU2" s="109"/>
      <c r="AV2" s="109"/>
      <c r="AW2" s="109"/>
      <c r="AX2" s="109"/>
      <c r="AY2" s="109"/>
      <c r="AZ2" s="109"/>
      <c r="BA2" s="109"/>
      <c r="BB2" s="109"/>
      <c r="BC2" s="109"/>
      <c r="BD2" s="109"/>
      <c r="BE2" s="109"/>
      <c r="BF2" s="109"/>
      <c r="BG2" s="109"/>
      <c r="BH2" s="109"/>
      <c r="BI2" s="109"/>
      <c r="BJ2" s="109"/>
      <c r="BK2" s="109"/>
      <c r="BL2" s="109"/>
      <c r="BM2" s="109"/>
      <c r="BN2" s="109"/>
      <c r="BO2" s="109"/>
      <c r="BP2" s="109"/>
      <c r="BQ2" s="109"/>
      <c r="BR2" s="109"/>
      <c r="BS2" s="109"/>
      <c r="BT2" s="109"/>
      <c r="BU2" s="109"/>
      <c r="BV2" s="109"/>
      <c r="BW2" s="109"/>
      <c r="BX2" s="109"/>
      <c r="BY2" s="110"/>
    </row>
    <row r="3" spans="1:77" ht="12" customHeight="1" x14ac:dyDescent="0.2">
      <c r="A3" s="111"/>
      <c r="B3" s="112"/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3"/>
      <c r="Q3" s="113"/>
      <c r="R3" s="113"/>
      <c r="S3" s="113"/>
      <c r="T3" s="113"/>
      <c r="U3" s="113"/>
      <c r="V3" s="113"/>
      <c r="W3" s="113"/>
      <c r="X3" s="113"/>
      <c r="Y3" s="113"/>
      <c r="Z3" s="113"/>
      <c r="AA3" s="113"/>
      <c r="AB3" s="113"/>
      <c r="AC3" s="113"/>
      <c r="AD3" s="113"/>
      <c r="AE3" s="113"/>
      <c r="AF3" s="113"/>
      <c r="AG3" s="113"/>
      <c r="AH3" s="113"/>
      <c r="AI3" s="113"/>
      <c r="AJ3" s="113"/>
      <c r="AK3" s="113"/>
      <c r="AL3" s="113"/>
      <c r="AM3" s="113"/>
      <c r="AN3" s="113"/>
      <c r="AO3" s="113"/>
      <c r="AP3" s="113"/>
      <c r="AQ3" s="113"/>
      <c r="AR3" s="113"/>
      <c r="AS3" s="113"/>
      <c r="AT3" s="113"/>
      <c r="AU3" s="113"/>
      <c r="AV3" s="113"/>
      <c r="AW3" s="113"/>
      <c r="AX3" s="113"/>
      <c r="AY3" s="113"/>
      <c r="AZ3" s="113"/>
      <c r="BA3" s="113"/>
      <c r="BB3" s="113"/>
      <c r="BC3" s="113"/>
      <c r="BD3" s="113"/>
      <c r="BE3" s="113"/>
      <c r="BF3" s="113"/>
      <c r="BG3" s="113"/>
      <c r="BH3" s="113"/>
      <c r="BI3" s="113"/>
      <c r="BJ3" s="113"/>
      <c r="BK3" s="113"/>
      <c r="BL3" s="113"/>
      <c r="BM3" s="113"/>
      <c r="BN3" s="113"/>
      <c r="BO3" s="113"/>
      <c r="BP3" s="113"/>
      <c r="BQ3" s="113"/>
      <c r="BR3" s="113"/>
      <c r="BS3" s="113"/>
      <c r="BT3" s="113"/>
      <c r="BU3" s="113"/>
      <c r="BV3" s="113"/>
      <c r="BW3" s="113"/>
      <c r="BX3" s="113"/>
      <c r="BY3" s="114"/>
    </row>
    <row r="4" spans="1:77" ht="12" customHeight="1" x14ac:dyDescent="0.2">
      <c r="A4" s="111"/>
      <c r="B4" s="113"/>
      <c r="C4" s="113"/>
      <c r="D4" s="113"/>
      <c r="E4" s="113"/>
      <c r="F4" s="113"/>
      <c r="G4" s="113"/>
      <c r="H4" s="113"/>
      <c r="I4" s="113"/>
      <c r="J4" s="113"/>
      <c r="K4" s="113"/>
      <c r="L4" s="113"/>
      <c r="M4" s="113"/>
      <c r="N4" s="113"/>
      <c r="O4" s="113"/>
      <c r="P4" s="113"/>
      <c r="Q4" s="113"/>
      <c r="R4" s="113"/>
      <c r="S4" s="113"/>
      <c r="T4" s="113"/>
      <c r="U4" s="113"/>
      <c r="V4" s="113"/>
      <c r="W4" s="113"/>
      <c r="X4" s="113"/>
      <c r="Y4" s="113"/>
      <c r="Z4" s="113"/>
      <c r="AA4" s="113"/>
      <c r="AB4" s="113"/>
      <c r="AC4" s="113"/>
      <c r="AD4" s="113"/>
      <c r="AE4" s="113"/>
      <c r="AF4" s="113"/>
      <c r="AG4" s="113"/>
      <c r="AH4" s="113"/>
      <c r="AI4" s="113"/>
      <c r="AJ4" s="113"/>
      <c r="AK4" s="113"/>
      <c r="AL4" s="113"/>
      <c r="AM4" s="113"/>
      <c r="AN4" s="113"/>
      <c r="AO4" s="113"/>
      <c r="AP4" s="113"/>
      <c r="AQ4" s="113"/>
      <c r="AR4" s="113"/>
      <c r="AS4" s="113"/>
      <c r="AT4" s="113"/>
      <c r="AU4" s="113"/>
      <c r="AV4" s="113"/>
      <c r="AW4" s="113"/>
      <c r="AX4" s="113"/>
      <c r="AY4" s="113"/>
      <c r="AZ4" s="113"/>
      <c r="BA4" s="113"/>
      <c r="BB4" s="113"/>
      <c r="BC4" s="113"/>
      <c r="BD4" s="113"/>
      <c r="BE4" s="113"/>
      <c r="BF4" s="113"/>
      <c r="BG4" s="113"/>
      <c r="BH4" s="113"/>
      <c r="BI4" s="113"/>
      <c r="BJ4" s="113"/>
      <c r="BK4" s="113"/>
      <c r="BL4" s="113"/>
      <c r="BM4" s="113"/>
      <c r="BN4" s="113"/>
      <c r="BO4" s="113"/>
      <c r="BP4" s="113"/>
      <c r="BQ4" s="113"/>
      <c r="BR4" s="113"/>
      <c r="BS4" s="113"/>
      <c r="BT4" s="113"/>
      <c r="BU4" s="113"/>
      <c r="BV4" s="113"/>
      <c r="BW4" s="113"/>
      <c r="BX4" s="113"/>
      <c r="BY4" s="114"/>
    </row>
    <row r="5" spans="1:77" ht="12" customHeight="1" x14ac:dyDescent="0.25">
      <c r="A5" s="115"/>
      <c r="AW5" s="116"/>
      <c r="AX5" s="116"/>
      <c r="AY5" s="116"/>
      <c r="AZ5" s="116"/>
      <c r="BA5" s="116"/>
      <c r="BB5" s="116"/>
      <c r="BC5" s="116"/>
      <c r="BD5" s="116"/>
      <c r="BE5" s="116"/>
      <c r="BF5" s="116"/>
      <c r="BG5" s="116"/>
      <c r="BH5" s="116"/>
      <c r="BI5" s="116"/>
      <c r="BJ5" s="116"/>
      <c r="BY5" s="117"/>
    </row>
    <row r="6" spans="1:77" ht="12" customHeight="1" x14ac:dyDescent="0.25">
      <c r="A6" s="115"/>
      <c r="AW6" s="116"/>
      <c r="AX6" s="116"/>
      <c r="AY6" s="116"/>
      <c r="AZ6" s="116"/>
      <c r="BA6" s="116"/>
      <c r="BB6" s="116"/>
      <c r="BC6" s="116"/>
      <c r="BD6" s="116"/>
      <c r="BE6" s="116"/>
      <c r="BF6" s="116"/>
      <c r="BG6" s="116"/>
      <c r="BH6" s="116"/>
      <c r="BI6" s="116"/>
      <c r="BJ6" s="116"/>
      <c r="BY6" s="117"/>
    </row>
    <row r="7" spans="1:77" ht="12" customHeight="1" x14ac:dyDescent="0.25">
      <c r="A7" s="115"/>
      <c r="V7" s="116"/>
      <c r="W7" s="116"/>
      <c r="X7" s="116"/>
      <c r="Y7" s="116"/>
      <c r="Z7" s="116"/>
      <c r="AA7" s="116"/>
      <c r="AB7" s="116"/>
      <c r="AC7" s="116"/>
      <c r="AD7" s="116"/>
      <c r="AE7" s="116"/>
      <c r="AF7" s="116"/>
      <c r="AG7" s="116"/>
      <c r="AH7" s="116"/>
      <c r="AI7" s="116"/>
      <c r="AJ7" s="116"/>
      <c r="AK7" s="116"/>
      <c r="AW7" s="118"/>
      <c r="AX7" s="118"/>
      <c r="AY7" s="118"/>
      <c r="AZ7" s="118"/>
      <c r="BA7" s="118"/>
      <c r="BB7" s="118"/>
      <c r="BC7" s="118"/>
      <c r="BD7" s="118"/>
      <c r="BE7" s="118"/>
      <c r="BF7" s="118"/>
      <c r="BG7" s="118"/>
      <c r="BH7" s="118"/>
      <c r="BI7" s="118"/>
      <c r="BJ7" s="118"/>
      <c r="BY7" s="117"/>
    </row>
    <row r="8" spans="1:77" ht="12" customHeight="1" x14ac:dyDescent="0.25">
      <c r="A8" s="115"/>
      <c r="V8" s="116"/>
      <c r="W8" s="116"/>
      <c r="X8" s="116"/>
      <c r="Y8" s="116"/>
      <c r="Z8" s="116"/>
      <c r="AA8" s="116"/>
      <c r="AB8" s="116"/>
      <c r="AC8" s="116"/>
      <c r="AD8" s="116"/>
      <c r="AE8" s="116"/>
      <c r="AF8" s="116"/>
      <c r="AG8" s="116"/>
      <c r="AH8" s="116"/>
      <c r="AI8" s="116"/>
      <c r="AJ8" s="116"/>
      <c r="AK8" s="116"/>
      <c r="AW8" s="118"/>
      <c r="AX8" s="118"/>
      <c r="AY8" s="118"/>
      <c r="AZ8" s="118"/>
      <c r="BA8" s="118"/>
      <c r="BB8" s="118"/>
      <c r="BC8" s="118"/>
      <c r="BD8" s="118"/>
      <c r="BE8" s="118"/>
      <c r="BF8" s="118"/>
      <c r="BG8" s="118"/>
      <c r="BH8" s="118"/>
      <c r="BI8" s="118"/>
      <c r="BJ8" s="118"/>
      <c r="BY8" s="117"/>
    </row>
    <row r="9" spans="1:77" ht="12" customHeight="1" x14ac:dyDescent="0.2">
      <c r="A9" s="115"/>
      <c r="V9" s="118"/>
      <c r="W9" s="118"/>
      <c r="X9" s="118"/>
      <c r="Y9" s="118"/>
      <c r="Z9" s="118"/>
      <c r="AA9" s="118"/>
      <c r="AB9" s="118"/>
      <c r="AC9" s="118"/>
      <c r="AD9" s="118"/>
      <c r="AE9" s="118"/>
      <c r="AF9" s="118"/>
      <c r="AG9" s="118"/>
      <c r="AH9" s="118"/>
      <c r="AI9" s="118"/>
      <c r="AJ9" s="118"/>
      <c r="AK9" s="118"/>
      <c r="BY9" s="117"/>
    </row>
    <row r="10" spans="1:77" ht="12" customHeight="1" x14ac:dyDescent="0.2">
      <c r="A10" s="115"/>
      <c r="V10" s="118"/>
      <c r="W10" s="118"/>
      <c r="X10" s="118"/>
      <c r="Y10" s="118"/>
      <c r="Z10" s="118"/>
      <c r="AA10" s="118"/>
      <c r="AB10" s="118"/>
      <c r="AC10" s="118"/>
      <c r="AD10" s="118"/>
      <c r="AE10" s="118"/>
      <c r="AF10" s="118"/>
      <c r="AG10" s="118"/>
      <c r="AH10" s="118"/>
      <c r="AI10" s="118"/>
      <c r="AJ10" s="118"/>
      <c r="AK10" s="118"/>
      <c r="BY10" s="117"/>
    </row>
    <row r="11" spans="1:77" ht="12" customHeight="1" x14ac:dyDescent="0.2">
      <c r="A11" s="115"/>
      <c r="V11" s="118"/>
      <c r="W11" s="118"/>
      <c r="X11" s="118"/>
      <c r="Y11" s="118"/>
      <c r="Z11" s="118"/>
      <c r="AA11" s="118"/>
      <c r="AB11" s="118"/>
      <c r="AC11" s="118"/>
      <c r="AD11" s="118"/>
      <c r="AE11" s="118"/>
      <c r="AF11" s="118"/>
      <c r="AG11" s="118"/>
      <c r="AH11" s="118"/>
      <c r="AI11" s="118"/>
      <c r="AJ11" s="118"/>
      <c r="AK11" s="118"/>
      <c r="BY11" s="117"/>
    </row>
    <row r="12" spans="1:77" ht="12" customHeight="1" x14ac:dyDescent="0.2">
      <c r="A12" s="115"/>
      <c r="BY12" s="117"/>
    </row>
    <row r="13" spans="1:77" ht="12" customHeight="1" x14ac:dyDescent="0.2">
      <c r="A13" s="115"/>
      <c r="BY13" s="117"/>
    </row>
    <row r="14" spans="1:77" ht="12" customHeight="1" x14ac:dyDescent="0.2">
      <c r="A14" s="115"/>
      <c r="BY14" s="117"/>
    </row>
    <row r="15" spans="1:77" ht="12" customHeight="1" x14ac:dyDescent="0.2">
      <c r="A15" s="115"/>
      <c r="BY15" s="117"/>
    </row>
    <row r="16" spans="1:77" ht="12" customHeight="1" x14ac:dyDescent="0.2">
      <c r="A16" s="115"/>
      <c r="BY16" s="117"/>
    </row>
    <row r="17" spans="1:112" ht="12" customHeight="1" x14ac:dyDescent="0.2">
      <c r="A17" s="115"/>
      <c r="BY17" s="117"/>
    </row>
    <row r="18" spans="1:112" ht="12" customHeight="1" x14ac:dyDescent="0.2">
      <c r="A18" s="115"/>
      <c r="BY18" s="117"/>
    </row>
    <row r="19" spans="1:112" ht="12" customHeight="1" x14ac:dyDescent="0.25">
      <c r="A19" s="115"/>
      <c r="BY19" s="117"/>
      <c r="CP19" s="119"/>
      <c r="CQ19" s="119"/>
      <c r="CR19" s="119"/>
      <c r="CS19" s="119"/>
      <c r="CT19" s="119"/>
      <c r="CU19" s="119"/>
      <c r="CV19" s="119"/>
      <c r="CW19" s="119"/>
      <c r="CX19" s="119"/>
      <c r="CY19" s="119"/>
      <c r="CZ19" s="119"/>
      <c r="DA19" s="120"/>
      <c r="DB19" s="119"/>
      <c r="DC19" s="119"/>
      <c r="DD19" s="119"/>
      <c r="DE19" s="119"/>
      <c r="DF19" s="119"/>
      <c r="DG19" s="119"/>
      <c r="DH19" s="119"/>
    </row>
    <row r="20" spans="1:112" ht="12" customHeight="1" x14ac:dyDescent="0.25">
      <c r="A20" s="115"/>
      <c r="BY20" s="117"/>
      <c r="CP20" s="119"/>
      <c r="CQ20" s="119"/>
      <c r="CR20" s="119"/>
      <c r="CS20" s="119"/>
      <c r="CT20" s="119"/>
      <c r="CU20" s="119"/>
      <c r="CV20" s="119"/>
      <c r="CW20" s="119"/>
      <c r="CX20" s="119"/>
      <c r="CY20" s="119"/>
      <c r="CZ20" s="119"/>
      <c r="DA20" s="120"/>
      <c r="DB20" s="119"/>
      <c r="DC20" s="119"/>
      <c r="DD20" s="119"/>
      <c r="DE20" s="119"/>
      <c r="DF20" s="119"/>
      <c r="DG20" s="119"/>
      <c r="DH20" s="119"/>
    </row>
    <row r="21" spans="1:112" ht="12" customHeight="1" x14ac:dyDescent="0.25">
      <c r="A21" s="115"/>
      <c r="BY21" s="117"/>
      <c r="CP21" s="119"/>
      <c r="CQ21" s="119"/>
      <c r="CR21" s="119"/>
      <c r="CS21" s="119"/>
      <c r="CT21" s="119"/>
      <c r="CU21" s="119"/>
      <c r="CV21" s="119"/>
      <c r="CW21" s="119"/>
      <c r="CX21" s="119"/>
      <c r="CY21" s="119"/>
      <c r="CZ21" s="119"/>
      <c r="DA21" s="120"/>
      <c r="DB21" s="119"/>
      <c r="DC21" s="119"/>
      <c r="DD21" s="119"/>
      <c r="DE21" s="119"/>
      <c r="DF21" s="119"/>
      <c r="DG21" s="119"/>
      <c r="DH21" s="119"/>
    </row>
    <row r="22" spans="1:112" ht="12" customHeight="1" x14ac:dyDescent="0.25">
      <c r="A22" s="115"/>
      <c r="BY22" s="117"/>
      <c r="CP22" s="119"/>
      <c r="CQ22" s="119"/>
      <c r="CR22" s="119"/>
      <c r="CS22" s="119"/>
      <c r="CT22" s="119"/>
      <c r="CU22" s="119"/>
      <c r="CV22" s="119"/>
      <c r="CW22" s="119"/>
      <c r="CX22" s="119"/>
      <c r="CY22" s="119"/>
      <c r="CZ22" s="119"/>
      <c r="DA22" s="119"/>
      <c r="DB22" s="119"/>
      <c r="DC22" s="119"/>
      <c r="DD22" s="119"/>
      <c r="DE22" s="119"/>
      <c r="DF22" s="119"/>
      <c r="DG22" s="119"/>
      <c r="DH22" s="119"/>
    </row>
    <row r="23" spans="1:112" ht="12" customHeight="1" x14ac:dyDescent="0.25">
      <c r="A23" s="115"/>
      <c r="AL23" s="116"/>
      <c r="AM23" s="116"/>
      <c r="AN23" s="116"/>
      <c r="AO23" s="116"/>
      <c r="AP23" s="116"/>
      <c r="AQ23" s="116"/>
      <c r="AR23" s="116"/>
      <c r="AS23" s="116"/>
      <c r="AT23" s="116"/>
      <c r="AU23" s="116"/>
      <c r="BY23" s="117"/>
      <c r="CP23" s="119"/>
      <c r="CQ23" s="119"/>
      <c r="CR23" s="119"/>
      <c r="CS23" s="119"/>
      <c r="CT23" s="119"/>
      <c r="CU23" s="119"/>
      <c r="CV23" s="119"/>
      <c r="CW23" s="119"/>
      <c r="CX23" s="119"/>
      <c r="CY23" s="119"/>
      <c r="CZ23" s="119"/>
      <c r="DA23" s="119"/>
      <c r="DB23" s="119"/>
      <c r="DC23" s="119"/>
      <c r="DD23" s="119"/>
      <c r="DE23" s="119"/>
      <c r="DF23" s="119"/>
      <c r="DG23" s="119"/>
      <c r="DH23" s="119"/>
    </row>
    <row r="24" spans="1:112" ht="12" customHeight="1" x14ac:dyDescent="0.25">
      <c r="A24" s="115"/>
      <c r="J24" s="116"/>
      <c r="K24" s="116"/>
      <c r="L24" s="116"/>
      <c r="M24" s="116"/>
      <c r="N24" s="116"/>
      <c r="O24" s="116"/>
      <c r="P24" s="116"/>
      <c r="Q24" s="116"/>
      <c r="R24" s="116"/>
      <c r="S24" s="116"/>
      <c r="T24" s="116"/>
      <c r="U24" s="116"/>
      <c r="V24" s="116"/>
      <c r="W24" s="116"/>
      <c r="AL24" s="116"/>
      <c r="AM24" s="116"/>
      <c r="AN24" s="116"/>
      <c r="AO24" s="116"/>
      <c r="AP24" s="116"/>
      <c r="AQ24" s="116"/>
      <c r="AR24" s="116"/>
      <c r="AS24" s="116"/>
      <c r="AT24" s="116"/>
      <c r="AU24" s="116"/>
      <c r="BY24" s="117"/>
    </row>
    <row r="25" spans="1:112" ht="12" customHeight="1" x14ac:dyDescent="0.25">
      <c r="A25" s="115"/>
      <c r="J25" s="116"/>
      <c r="K25" s="116"/>
      <c r="L25" s="116"/>
      <c r="M25" s="116"/>
      <c r="N25" s="116"/>
      <c r="O25" s="116"/>
      <c r="P25" s="116"/>
      <c r="Q25" s="116"/>
      <c r="R25" s="116"/>
      <c r="S25" s="116"/>
      <c r="T25" s="116"/>
      <c r="U25" s="116"/>
      <c r="V25" s="116"/>
      <c r="W25" s="116"/>
      <c r="AL25" s="118"/>
      <c r="AM25" s="118"/>
      <c r="AN25" s="118"/>
      <c r="AO25" s="118"/>
      <c r="AP25" s="118"/>
      <c r="AQ25" s="118"/>
      <c r="AR25" s="118"/>
      <c r="AS25" s="118"/>
      <c r="AT25" s="118"/>
      <c r="AU25" s="118"/>
      <c r="BY25" s="117"/>
    </row>
    <row r="26" spans="1:112" ht="12" customHeight="1" x14ac:dyDescent="0.25">
      <c r="A26" s="115"/>
      <c r="BC26" s="116"/>
      <c r="BD26" s="116"/>
      <c r="BE26" s="116"/>
      <c r="BF26" s="116"/>
      <c r="BG26" s="116"/>
      <c r="BH26" s="116"/>
      <c r="BI26" s="116"/>
      <c r="BJ26" s="116"/>
      <c r="BK26" s="116"/>
      <c r="BL26" s="116"/>
      <c r="BM26" s="116"/>
      <c r="BN26" s="116"/>
      <c r="BO26" s="116"/>
      <c r="BP26" s="116"/>
      <c r="BY26" s="117"/>
    </row>
    <row r="27" spans="1:112" ht="12" customHeight="1" x14ac:dyDescent="0.25">
      <c r="A27" s="115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21"/>
      <c r="O27" s="121"/>
      <c r="P27" s="121"/>
      <c r="Q27" s="121"/>
      <c r="R27" s="121"/>
      <c r="S27" s="121"/>
      <c r="T27" s="121"/>
      <c r="U27" s="121"/>
      <c r="V27" s="121"/>
      <c r="W27" s="121"/>
      <c r="X27" s="121"/>
      <c r="Y27" s="121"/>
      <c r="BC27" s="116"/>
      <c r="BD27" s="116"/>
      <c r="BE27" s="116"/>
      <c r="BF27" s="116"/>
      <c r="BG27" s="116"/>
      <c r="BH27" s="116"/>
      <c r="BI27" s="116"/>
      <c r="BJ27" s="116"/>
      <c r="BK27" s="116"/>
      <c r="BL27" s="116"/>
      <c r="BM27" s="116"/>
      <c r="BN27" s="116"/>
      <c r="BO27" s="116"/>
      <c r="BP27" s="116"/>
      <c r="BY27" s="117"/>
    </row>
    <row r="28" spans="1:112" ht="12" customHeight="1" x14ac:dyDescent="0.25">
      <c r="A28" s="115"/>
      <c r="B28" s="119"/>
      <c r="C28" s="119"/>
      <c r="D28" s="119"/>
      <c r="E28" s="119"/>
      <c r="F28" s="119"/>
      <c r="G28" s="119"/>
      <c r="H28" s="119"/>
      <c r="I28" s="119"/>
      <c r="J28" s="119"/>
      <c r="K28" s="119"/>
      <c r="L28" s="119"/>
      <c r="M28" s="119"/>
      <c r="N28" s="121"/>
      <c r="O28" s="121"/>
      <c r="P28" s="121"/>
      <c r="Q28" s="121"/>
      <c r="R28" s="121"/>
      <c r="S28" s="121"/>
      <c r="T28" s="121"/>
      <c r="U28" s="121"/>
      <c r="V28" s="121"/>
      <c r="W28" s="121"/>
      <c r="X28" s="121"/>
      <c r="Y28" s="121"/>
      <c r="BC28" s="116"/>
      <c r="BD28" s="116"/>
      <c r="BE28" s="116"/>
      <c r="BF28" s="116"/>
      <c r="BG28" s="116"/>
      <c r="BH28" s="116"/>
      <c r="BI28" s="116"/>
      <c r="BJ28" s="116"/>
      <c r="BK28" s="116"/>
      <c r="BL28" s="116"/>
      <c r="BM28" s="116"/>
      <c r="BN28" s="116"/>
      <c r="BO28" s="116"/>
      <c r="BP28" s="116"/>
      <c r="BY28" s="117"/>
    </row>
    <row r="29" spans="1:112" ht="12" customHeight="1" x14ac:dyDescent="0.25">
      <c r="A29" s="115"/>
      <c r="B29" s="119"/>
      <c r="C29" s="119"/>
      <c r="D29" s="119"/>
      <c r="E29" s="119"/>
      <c r="F29" s="119"/>
      <c r="G29" s="119"/>
      <c r="H29" s="119"/>
      <c r="I29" s="119"/>
      <c r="J29" s="119"/>
      <c r="K29" s="119"/>
      <c r="L29" s="119"/>
      <c r="M29" s="119"/>
      <c r="N29" s="121"/>
      <c r="O29" s="121"/>
      <c r="P29" s="121"/>
      <c r="Q29" s="121"/>
      <c r="R29" s="121"/>
      <c r="S29" s="121"/>
      <c r="T29" s="121"/>
      <c r="U29" s="121"/>
      <c r="V29" s="121"/>
      <c r="W29" s="121"/>
      <c r="X29" s="121"/>
      <c r="Y29" s="121"/>
      <c r="BC29" s="116"/>
      <c r="BD29" s="116"/>
      <c r="BE29" s="116"/>
      <c r="BF29" s="116"/>
      <c r="BG29" s="116"/>
      <c r="BH29" s="116"/>
      <c r="BI29" s="116"/>
      <c r="BJ29" s="116"/>
      <c r="BK29" s="116"/>
      <c r="BL29" s="116"/>
      <c r="BM29" s="116"/>
      <c r="BN29" s="116"/>
      <c r="BO29" s="116"/>
      <c r="BP29" s="116"/>
      <c r="BY29" s="117"/>
    </row>
    <row r="30" spans="1:112" ht="12" customHeight="1" x14ac:dyDescent="0.25">
      <c r="A30" s="115"/>
      <c r="B30" s="119"/>
      <c r="C30" s="119"/>
      <c r="D30" s="119"/>
      <c r="E30" s="119"/>
      <c r="F30" s="119"/>
      <c r="G30" s="119"/>
      <c r="H30" s="119"/>
      <c r="I30" s="119"/>
      <c r="J30" s="119"/>
      <c r="K30" s="119"/>
      <c r="L30" s="119"/>
      <c r="M30" s="119"/>
      <c r="N30" s="121"/>
      <c r="O30" s="121"/>
      <c r="P30" s="121"/>
      <c r="Q30" s="121"/>
      <c r="R30" s="121"/>
      <c r="S30" s="121"/>
      <c r="T30" s="121"/>
      <c r="U30" s="121"/>
      <c r="V30" s="121"/>
      <c r="W30" s="121"/>
      <c r="X30" s="121"/>
      <c r="Y30" s="121"/>
      <c r="BC30" s="118"/>
      <c r="BD30" s="118"/>
      <c r="BE30" s="118"/>
      <c r="BF30" s="118"/>
      <c r="BG30" s="118"/>
      <c r="BH30" s="118"/>
      <c r="BI30" s="118"/>
      <c r="BJ30" s="118"/>
      <c r="BK30" s="118"/>
      <c r="BL30" s="118"/>
      <c r="BM30" s="118"/>
      <c r="BN30" s="118"/>
      <c r="BO30" s="118"/>
      <c r="BP30" s="118"/>
      <c r="BY30" s="117"/>
    </row>
    <row r="31" spans="1:112" ht="12" customHeight="1" x14ac:dyDescent="0.25">
      <c r="A31" s="115"/>
      <c r="B31" s="119"/>
      <c r="C31" s="119"/>
      <c r="D31" s="119"/>
      <c r="E31" s="119"/>
      <c r="F31" s="119"/>
      <c r="G31" s="119"/>
      <c r="H31" s="119"/>
      <c r="I31" s="119"/>
      <c r="J31" s="119"/>
      <c r="K31" s="119"/>
      <c r="L31" s="119"/>
      <c r="M31" s="119"/>
      <c r="N31" s="121"/>
      <c r="O31" s="121"/>
      <c r="P31" s="121"/>
      <c r="Q31" s="121"/>
      <c r="R31" s="121"/>
      <c r="S31" s="121"/>
      <c r="T31" s="121"/>
      <c r="U31" s="121"/>
      <c r="V31" s="121"/>
      <c r="W31" s="121"/>
      <c r="X31" s="121"/>
      <c r="Y31" s="121"/>
      <c r="BC31" s="118"/>
      <c r="BD31" s="118"/>
      <c r="BE31" s="118"/>
      <c r="BF31" s="118"/>
      <c r="BG31" s="118"/>
      <c r="BH31" s="118"/>
      <c r="BI31" s="118"/>
      <c r="BJ31" s="118"/>
      <c r="BK31" s="118"/>
      <c r="BL31" s="118"/>
      <c r="BM31" s="118"/>
      <c r="BN31" s="118"/>
      <c r="BO31" s="118"/>
      <c r="BP31" s="118"/>
      <c r="BY31" s="117"/>
    </row>
    <row r="32" spans="1:112" ht="12" customHeight="1" x14ac:dyDescent="0.25">
      <c r="A32" s="115"/>
      <c r="B32" s="119"/>
      <c r="C32" s="119"/>
      <c r="D32" s="119"/>
      <c r="E32" s="119"/>
      <c r="F32" s="119"/>
      <c r="G32" s="119"/>
      <c r="H32" s="119"/>
      <c r="I32" s="119"/>
      <c r="J32" s="119"/>
      <c r="K32" s="119"/>
      <c r="L32" s="119"/>
      <c r="M32" s="119"/>
      <c r="N32" s="121"/>
      <c r="O32" s="121"/>
      <c r="P32" s="121"/>
      <c r="Q32" s="121"/>
      <c r="R32" s="121"/>
      <c r="S32" s="121"/>
      <c r="T32" s="121"/>
      <c r="U32" s="121"/>
      <c r="V32" s="121"/>
      <c r="W32" s="121"/>
      <c r="X32" s="121"/>
      <c r="Y32" s="121"/>
      <c r="BY32" s="117"/>
    </row>
    <row r="33" spans="1:77" ht="12" customHeight="1" x14ac:dyDescent="0.3">
      <c r="A33" s="115"/>
      <c r="B33" s="119"/>
      <c r="C33" s="119"/>
      <c r="D33" s="119"/>
      <c r="E33" s="119"/>
      <c r="F33" s="119"/>
      <c r="G33" s="119"/>
      <c r="H33" s="119"/>
      <c r="I33" s="119"/>
      <c r="J33" s="119"/>
      <c r="K33" s="119"/>
      <c r="L33" s="119"/>
      <c r="M33" s="119"/>
      <c r="N33" s="122"/>
      <c r="O33" s="121"/>
      <c r="P33" s="121"/>
      <c r="Q33" s="121"/>
      <c r="R33" s="121"/>
      <c r="S33" s="121"/>
      <c r="T33" s="121"/>
      <c r="U33" s="121"/>
      <c r="V33" s="121"/>
      <c r="W33" s="121"/>
      <c r="X33" s="121"/>
      <c r="Y33" s="121"/>
      <c r="AL33" s="119"/>
      <c r="AM33" s="119"/>
      <c r="AN33" s="119"/>
      <c r="AO33" s="119"/>
      <c r="AP33" s="119"/>
      <c r="AQ33" s="119"/>
      <c r="AR33" s="119"/>
      <c r="AS33" s="119"/>
      <c r="AT33" s="119"/>
      <c r="AU33" s="119"/>
      <c r="AV33" s="119"/>
      <c r="AW33" s="119"/>
      <c r="AX33" s="123"/>
      <c r="AY33" s="123"/>
      <c r="AZ33" s="123"/>
      <c r="BA33" s="123"/>
      <c r="BB33" s="123"/>
      <c r="BC33" s="123"/>
      <c r="BD33" s="123"/>
      <c r="BE33" s="123"/>
      <c r="BF33" s="123"/>
      <c r="BG33" s="123"/>
      <c r="BI33" s="119"/>
      <c r="BJ33" s="119"/>
      <c r="BK33" s="119"/>
      <c r="BL33" s="119"/>
      <c r="BM33" s="119"/>
      <c r="BN33" s="123"/>
      <c r="BO33" s="123"/>
      <c r="BP33" s="123"/>
      <c r="BQ33" s="123"/>
      <c r="BR33" s="123"/>
      <c r="BS33" s="123"/>
      <c r="BY33" s="117"/>
    </row>
    <row r="34" spans="1:77" ht="12" customHeight="1" x14ac:dyDescent="0.3">
      <c r="A34" s="115"/>
      <c r="B34" s="119"/>
      <c r="C34" s="119"/>
      <c r="D34" s="119"/>
      <c r="E34" s="119"/>
      <c r="F34" s="119"/>
      <c r="G34" s="119"/>
      <c r="H34" s="119"/>
      <c r="I34" s="119"/>
      <c r="J34" s="119"/>
      <c r="K34" s="119"/>
      <c r="L34" s="119"/>
      <c r="M34" s="119"/>
      <c r="N34" s="121"/>
      <c r="O34" s="121"/>
      <c r="P34" s="121"/>
      <c r="Q34" s="121"/>
      <c r="R34" s="121"/>
      <c r="S34" s="121"/>
      <c r="T34" s="121"/>
      <c r="U34" s="121"/>
      <c r="V34" s="121"/>
      <c r="W34" s="121"/>
      <c r="X34" s="121"/>
      <c r="Y34" s="121"/>
      <c r="AL34" s="119"/>
      <c r="AM34" s="119"/>
      <c r="AN34" s="119"/>
      <c r="AO34" s="119"/>
      <c r="AP34" s="119"/>
      <c r="AQ34" s="119"/>
      <c r="AR34" s="119"/>
      <c r="AS34" s="119"/>
      <c r="AT34" s="119"/>
      <c r="AU34" s="119"/>
      <c r="AV34" s="119"/>
      <c r="AW34" s="119"/>
      <c r="AX34" s="123"/>
      <c r="AY34" s="123"/>
      <c r="AZ34" s="123"/>
      <c r="BA34" s="123"/>
      <c r="BB34" s="123"/>
      <c r="BC34" s="123"/>
      <c r="BD34" s="123"/>
      <c r="BE34" s="123"/>
      <c r="BF34" s="123"/>
      <c r="BG34" s="123"/>
      <c r="BI34" s="119"/>
      <c r="BJ34" s="119"/>
      <c r="BK34" s="119"/>
      <c r="BL34" s="119"/>
      <c r="BM34" s="119"/>
      <c r="BN34" s="123"/>
      <c r="BO34" s="123"/>
      <c r="BP34" s="123"/>
      <c r="BQ34" s="123"/>
      <c r="BR34" s="123"/>
      <c r="BS34" s="123"/>
      <c r="BY34" s="117"/>
    </row>
    <row r="35" spans="1:77" ht="12" customHeight="1" x14ac:dyDescent="0.25">
      <c r="A35" s="115"/>
      <c r="B35" s="119"/>
      <c r="C35" s="119"/>
      <c r="D35" s="119"/>
      <c r="E35" s="119"/>
      <c r="F35" s="119"/>
      <c r="BY35" s="117"/>
    </row>
    <row r="36" spans="1:77" ht="12" customHeight="1" x14ac:dyDescent="0.25">
      <c r="A36" s="115"/>
      <c r="B36" s="119"/>
      <c r="C36" s="119"/>
      <c r="D36" s="119"/>
      <c r="E36" s="119"/>
      <c r="F36" s="119"/>
      <c r="BY36" s="117"/>
    </row>
    <row r="37" spans="1:77" ht="12" customHeight="1" x14ac:dyDescent="0.2">
      <c r="A37" s="115"/>
      <c r="BY37" s="117"/>
    </row>
    <row r="38" spans="1:77" ht="12" customHeight="1" x14ac:dyDescent="0.2">
      <c r="A38" s="124"/>
      <c r="B38" s="334" t="s">
        <v>60</v>
      </c>
      <c r="C38" s="334"/>
      <c r="D38" s="334"/>
      <c r="E38" s="334"/>
      <c r="F38" s="334"/>
      <c r="G38" s="334"/>
      <c r="H38" s="334"/>
      <c r="I38" s="334"/>
      <c r="J38" s="334"/>
      <c r="K38" s="334"/>
      <c r="L38" s="334"/>
      <c r="M38" s="334"/>
      <c r="N38" s="334"/>
      <c r="O38" s="334"/>
      <c r="P38" s="334"/>
      <c r="Q38" s="334"/>
      <c r="R38" s="334"/>
      <c r="S38" s="334"/>
      <c r="T38" s="334"/>
      <c r="U38" s="334"/>
      <c r="V38" s="334"/>
      <c r="W38" s="334"/>
      <c r="X38" s="334"/>
      <c r="Y38" s="334"/>
      <c r="Z38" s="334"/>
      <c r="AA38" s="334"/>
      <c r="AB38" s="334"/>
      <c r="AC38" s="334"/>
      <c r="AD38" s="334"/>
      <c r="AE38" s="334"/>
      <c r="AF38" s="334"/>
      <c r="AG38" s="334"/>
      <c r="AH38" s="334"/>
      <c r="AI38" s="334"/>
      <c r="AJ38" s="334"/>
      <c r="AK38" s="334"/>
      <c r="AL38" s="334"/>
      <c r="AM38" s="334"/>
      <c r="AN38" s="334"/>
      <c r="AO38" s="334"/>
      <c r="AP38" s="334"/>
      <c r="AQ38" s="334"/>
      <c r="AR38" s="334"/>
      <c r="AS38" s="334"/>
      <c r="AT38" s="334"/>
      <c r="AU38" s="334"/>
      <c r="AV38" s="334"/>
      <c r="AW38" s="334"/>
      <c r="AX38" s="334"/>
      <c r="AY38" s="334"/>
      <c r="AZ38" s="334"/>
      <c r="BA38" s="334"/>
      <c r="BB38" s="334"/>
      <c r="BC38" s="334"/>
      <c r="BD38" s="334"/>
      <c r="BE38" s="334"/>
      <c r="BF38" s="334"/>
      <c r="BG38" s="334"/>
      <c r="BH38" s="334"/>
      <c r="BI38" s="334"/>
      <c r="BJ38" s="334"/>
      <c r="BK38" s="334"/>
      <c r="BL38" s="334"/>
      <c r="BM38" s="334"/>
      <c r="BN38" s="334"/>
      <c r="BO38" s="334"/>
      <c r="BP38" s="334"/>
      <c r="BQ38" s="334"/>
      <c r="BR38" s="334"/>
      <c r="BS38" s="334"/>
      <c r="BT38" s="334"/>
      <c r="BU38" s="334"/>
      <c r="BV38" s="334"/>
      <c r="BW38" s="334"/>
      <c r="BX38" s="334"/>
      <c r="BY38" s="125"/>
    </row>
    <row r="39" spans="1:77" ht="12" customHeight="1" x14ac:dyDescent="0.2">
      <c r="A39" s="124"/>
      <c r="B39" s="334"/>
      <c r="C39" s="334"/>
      <c r="D39" s="334"/>
      <c r="E39" s="334"/>
      <c r="F39" s="334"/>
      <c r="G39" s="334"/>
      <c r="H39" s="334"/>
      <c r="I39" s="334"/>
      <c r="J39" s="334"/>
      <c r="K39" s="334"/>
      <c r="L39" s="334"/>
      <c r="M39" s="334"/>
      <c r="N39" s="334"/>
      <c r="O39" s="334"/>
      <c r="P39" s="334"/>
      <c r="Q39" s="334"/>
      <c r="R39" s="334"/>
      <c r="S39" s="334"/>
      <c r="T39" s="334"/>
      <c r="U39" s="334"/>
      <c r="V39" s="334"/>
      <c r="W39" s="334"/>
      <c r="X39" s="334"/>
      <c r="Y39" s="334"/>
      <c r="Z39" s="334"/>
      <c r="AA39" s="334"/>
      <c r="AB39" s="334"/>
      <c r="AC39" s="334"/>
      <c r="AD39" s="334"/>
      <c r="AE39" s="334"/>
      <c r="AF39" s="334"/>
      <c r="AG39" s="334"/>
      <c r="AH39" s="334"/>
      <c r="AI39" s="334"/>
      <c r="AJ39" s="334"/>
      <c r="AK39" s="334"/>
      <c r="AL39" s="334"/>
      <c r="AM39" s="334"/>
      <c r="AN39" s="334"/>
      <c r="AO39" s="334"/>
      <c r="AP39" s="334"/>
      <c r="AQ39" s="334"/>
      <c r="AR39" s="334"/>
      <c r="AS39" s="334"/>
      <c r="AT39" s="334"/>
      <c r="AU39" s="334"/>
      <c r="AV39" s="334"/>
      <c r="AW39" s="334"/>
      <c r="AX39" s="334"/>
      <c r="AY39" s="334"/>
      <c r="AZ39" s="334"/>
      <c r="BA39" s="334"/>
      <c r="BB39" s="334"/>
      <c r="BC39" s="334"/>
      <c r="BD39" s="334"/>
      <c r="BE39" s="334"/>
      <c r="BF39" s="334"/>
      <c r="BG39" s="334"/>
      <c r="BH39" s="334"/>
      <c r="BI39" s="334"/>
      <c r="BJ39" s="334"/>
      <c r="BK39" s="334"/>
      <c r="BL39" s="334"/>
      <c r="BM39" s="334"/>
      <c r="BN39" s="334"/>
      <c r="BO39" s="334"/>
      <c r="BP39" s="334"/>
      <c r="BQ39" s="334"/>
      <c r="BR39" s="334"/>
      <c r="BS39" s="334"/>
      <c r="BT39" s="334"/>
      <c r="BU39" s="334"/>
      <c r="BV39" s="334"/>
      <c r="BW39" s="334"/>
      <c r="BX39" s="334"/>
      <c r="BY39" s="125"/>
    </row>
    <row r="40" spans="1:77" ht="12" customHeight="1" x14ac:dyDescent="0.2">
      <c r="A40" s="124"/>
      <c r="B40" s="334"/>
      <c r="C40" s="334"/>
      <c r="D40" s="334"/>
      <c r="E40" s="334"/>
      <c r="F40" s="334"/>
      <c r="G40" s="334"/>
      <c r="H40" s="334"/>
      <c r="I40" s="334"/>
      <c r="J40" s="334"/>
      <c r="K40" s="334"/>
      <c r="L40" s="334"/>
      <c r="M40" s="334"/>
      <c r="N40" s="334"/>
      <c r="O40" s="334"/>
      <c r="P40" s="334"/>
      <c r="Q40" s="334"/>
      <c r="R40" s="334"/>
      <c r="S40" s="334"/>
      <c r="T40" s="334"/>
      <c r="U40" s="334"/>
      <c r="V40" s="334"/>
      <c r="W40" s="334"/>
      <c r="X40" s="334"/>
      <c r="Y40" s="334"/>
      <c r="Z40" s="334"/>
      <c r="AA40" s="334"/>
      <c r="AB40" s="334"/>
      <c r="AC40" s="334"/>
      <c r="AD40" s="334"/>
      <c r="AE40" s="334"/>
      <c r="AF40" s="334"/>
      <c r="AG40" s="334"/>
      <c r="AH40" s="334"/>
      <c r="AI40" s="334"/>
      <c r="AJ40" s="334"/>
      <c r="AK40" s="334"/>
      <c r="AL40" s="334"/>
      <c r="AM40" s="334"/>
      <c r="AN40" s="334"/>
      <c r="AO40" s="334"/>
      <c r="AP40" s="334"/>
      <c r="AQ40" s="334"/>
      <c r="AR40" s="334"/>
      <c r="AS40" s="334"/>
      <c r="AT40" s="334"/>
      <c r="AU40" s="334"/>
      <c r="AV40" s="334"/>
      <c r="AW40" s="334"/>
      <c r="AX40" s="334"/>
      <c r="AY40" s="334"/>
      <c r="AZ40" s="334"/>
      <c r="BA40" s="334"/>
      <c r="BB40" s="334"/>
      <c r="BC40" s="334"/>
      <c r="BD40" s="334"/>
      <c r="BE40" s="334"/>
      <c r="BF40" s="334"/>
      <c r="BG40" s="334"/>
      <c r="BH40" s="334"/>
      <c r="BI40" s="334"/>
      <c r="BJ40" s="334"/>
      <c r="BK40" s="334"/>
      <c r="BL40" s="334"/>
      <c r="BM40" s="334"/>
      <c r="BN40" s="334"/>
      <c r="BO40" s="334"/>
      <c r="BP40" s="334"/>
      <c r="BQ40" s="334"/>
      <c r="BR40" s="334"/>
      <c r="BS40" s="334"/>
      <c r="BT40" s="334"/>
      <c r="BU40" s="334"/>
      <c r="BV40" s="334"/>
      <c r="BW40" s="334"/>
      <c r="BX40" s="334"/>
      <c r="BY40" s="125"/>
    </row>
    <row r="41" spans="1:77" ht="12" customHeight="1" thickBot="1" x14ac:dyDescent="0.25">
      <c r="A41" s="126"/>
      <c r="B41" s="335"/>
      <c r="C41" s="335"/>
      <c r="D41" s="335"/>
      <c r="E41" s="335"/>
      <c r="F41" s="335"/>
      <c r="G41" s="335"/>
      <c r="H41" s="335"/>
      <c r="I41" s="335"/>
      <c r="J41" s="335"/>
      <c r="K41" s="335"/>
      <c r="L41" s="335"/>
      <c r="M41" s="335"/>
      <c r="N41" s="335"/>
      <c r="O41" s="335"/>
      <c r="P41" s="335"/>
      <c r="Q41" s="335"/>
      <c r="R41" s="335"/>
      <c r="S41" s="335"/>
      <c r="T41" s="335"/>
      <c r="U41" s="335"/>
      <c r="V41" s="335"/>
      <c r="W41" s="335"/>
      <c r="X41" s="335"/>
      <c r="Y41" s="335"/>
      <c r="Z41" s="335"/>
      <c r="AA41" s="335"/>
      <c r="AB41" s="335"/>
      <c r="AC41" s="335"/>
      <c r="AD41" s="335"/>
      <c r="AE41" s="335"/>
      <c r="AF41" s="335"/>
      <c r="AG41" s="335"/>
      <c r="AH41" s="335"/>
      <c r="AI41" s="335"/>
      <c r="AJ41" s="335"/>
      <c r="AK41" s="335"/>
      <c r="AL41" s="335"/>
      <c r="AM41" s="335"/>
      <c r="AN41" s="335"/>
      <c r="AO41" s="335"/>
      <c r="AP41" s="335"/>
      <c r="AQ41" s="335"/>
      <c r="AR41" s="335"/>
      <c r="AS41" s="335"/>
      <c r="AT41" s="335"/>
      <c r="AU41" s="335"/>
      <c r="AV41" s="335"/>
      <c r="AW41" s="335"/>
      <c r="AX41" s="335"/>
      <c r="AY41" s="335"/>
      <c r="AZ41" s="335"/>
      <c r="BA41" s="335"/>
      <c r="BB41" s="335"/>
      <c r="BC41" s="335"/>
      <c r="BD41" s="335"/>
      <c r="BE41" s="335"/>
      <c r="BF41" s="335"/>
      <c r="BG41" s="335"/>
      <c r="BH41" s="335"/>
      <c r="BI41" s="335"/>
      <c r="BJ41" s="335"/>
      <c r="BK41" s="335"/>
      <c r="BL41" s="335"/>
      <c r="BM41" s="335"/>
      <c r="BN41" s="335"/>
      <c r="BO41" s="335"/>
      <c r="BP41" s="335"/>
      <c r="BQ41" s="335"/>
      <c r="BR41" s="335"/>
      <c r="BS41" s="335"/>
      <c r="BT41" s="335"/>
      <c r="BU41" s="335"/>
      <c r="BV41" s="335"/>
      <c r="BW41" s="335"/>
      <c r="BX41" s="335"/>
      <c r="BY41" s="127"/>
    </row>
    <row r="42" spans="1:77" ht="12" customHeight="1" thickTop="1" x14ac:dyDescent="0.2">
      <c r="A42" s="336" t="s">
        <v>45</v>
      </c>
      <c r="B42" s="337"/>
      <c r="C42" s="337"/>
      <c r="D42" s="337"/>
      <c r="E42" s="337"/>
      <c r="F42" s="337"/>
      <c r="G42" s="337"/>
      <c r="H42" s="337"/>
      <c r="I42" s="337"/>
      <c r="J42" s="338"/>
      <c r="K42" s="339" t="s">
        <v>61</v>
      </c>
      <c r="L42" s="340"/>
      <c r="M42" s="340"/>
      <c r="N42" s="340"/>
      <c r="O42" s="340"/>
      <c r="P42" s="340"/>
      <c r="Q42" s="340"/>
      <c r="R42" s="340"/>
      <c r="S42" s="340"/>
      <c r="T42" s="340"/>
      <c r="U42" s="340"/>
      <c r="V42" s="340"/>
      <c r="W42" s="340"/>
      <c r="X42" s="340"/>
      <c r="Y42" s="341"/>
      <c r="AA42" s="128"/>
      <c r="AB42" s="128"/>
      <c r="AC42" s="128"/>
      <c r="AD42" s="128"/>
      <c r="AE42" s="128"/>
      <c r="AF42" s="128"/>
      <c r="AG42" s="128"/>
      <c r="BG42" s="129"/>
      <c r="BH42" s="129"/>
      <c r="BI42" s="129"/>
      <c r="BJ42" s="129"/>
      <c r="BK42" s="129"/>
      <c r="BL42" s="129"/>
      <c r="BM42" s="129"/>
      <c r="BN42" s="129"/>
      <c r="BO42" s="129"/>
      <c r="BP42" s="129"/>
      <c r="BQ42" s="129"/>
      <c r="BR42" s="129"/>
      <c r="BS42" s="129"/>
      <c r="BT42" s="129"/>
      <c r="BU42" s="129"/>
      <c r="BV42" s="129"/>
      <c r="BW42" s="129"/>
      <c r="BX42" s="129"/>
      <c r="BY42" s="125"/>
    </row>
    <row r="43" spans="1:77" ht="12" customHeight="1" thickBot="1" x14ac:dyDescent="0.25">
      <c r="A43" s="342" t="s">
        <v>42</v>
      </c>
      <c r="B43" s="343"/>
      <c r="C43" s="343"/>
      <c r="D43" s="343"/>
      <c r="E43" s="343"/>
      <c r="F43" s="343"/>
      <c r="G43" s="343"/>
      <c r="H43" s="343"/>
      <c r="I43" s="343"/>
      <c r="J43" s="344"/>
      <c r="K43" s="345" t="s">
        <v>58</v>
      </c>
      <c r="L43" s="346"/>
      <c r="M43" s="346"/>
      <c r="N43" s="346"/>
      <c r="O43" s="346"/>
      <c r="P43" s="346"/>
      <c r="Q43" s="346"/>
      <c r="R43" s="346"/>
      <c r="S43" s="346"/>
      <c r="T43" s="346"/>
      <c r="U43" s="346"/>
      <c r="V43" s="346"/>
      <c r="W43" s="346"/>
      <c r="X43" s="346"/>
      <c r="Y43" s="347"/>
      <c r="AA43" s="130"/>
      <c r="AB43" s="130"/>
      <c r="AC43" s="130"/>
      <c r="AD43" s="130"/>
      <c r="AE43" s="130"/>
      <c r="AF43" s="130"/>
      <c r="AG43" s="130"/>
      <c r="BG43" s="129"/>
      <c r="BH43" s="129"/>
      <c r="BI43" s="129"/>
      <c r="BJ43" s="129"/>
      <c r="BK43" s="129"/>
      <c r="BL43" s="129"/>
      <c r="BM43" s="129"/>
      <c r="BN43" s="129"/>
      <c r="BO43" s="129"/>
      <c r="BP43" s="129"/>
      <c r="BQ43" s="129"/>
      <c r="BR43" s="129"/>
      <c r="BS43" s="129"/>
      <c r="BT43" s="129"/>
      <c r="BU43" s="129"/>
      <c r="BV43" s="129"/>
      <c r="BW43" s="129"/>
      <c r="BX43" s="129"/>
      <c r="BY43" s="125"/>
    </row>
    <row r="44" spans="1:77" ht="12" customHeight="1" thickTop="1" x14ac:dyDescent="0.2">
      <c r="A44" s="131"/>
      <c r="B44" s="131"/>
      <c r="C44" s="131"/>
      <c r="D44" s="131"/>
      <c r="E44" s="131"/>
      <c r="F44" s="131"/>
      <c r="G44" s="131"/>
      <c r="H44" s="131"/>
      <c r="I44" s="131"/>
      <c r="J44" s="131"/>
      <c r="K44" s="131"/>
      <c r="L44" s="131"/>
      <c r="M44" s="131"/>
      <c r="N44" s="131"/>
      <c r="O44" s="131"/>
      <c r="P44" s="131"/>
      <c r="Q44" s="131"/>
      <c r="R44" s="131"/>
      <c r="S44" s="131"/>
      <c r="T44" s="131"/>
      <c r="U44" s="131"/>
      <c r="V44" s="131"/>
      <c r="W44" s="131"/>
      <c r="X44" s="131"/>
      <c r="Y44" s="131"/>
      <c r="Z44" s="131"/>
      <c r="AA44" s="131"/>
      <c r="AB44" s="131"/>
      <c r="AC44" s="131"/>
      <c r="AD44" s="131"/>
      <c r="AE44" s="131"/>
      <c r="AF44" s="131"/>
      <c r="AG44" s="131"/>
      <c r="AH44" s="131"/>
      <c r="AI44" s="131"/>
      <c r="AJ44" s="131"/>
      <c r="AK44" s="131"/>
      <c r="AL44" s="131"/>
      <c r="AM44" s="131"/>
      <c r="AN44" s="131"/>
      <c r="AO44" s="131"/>
      <c r="AP44" s="131"/>
      <c r="AQ44" s="131"/>
      <c r="AR44" s="131"/>
      <c r="AS44" s="131"/>
      <c r="AT44" s="131"/>
      <c r="AU44" s="131"/>
      <c r="AV44" s="131"/>
      <c r="AW44" s="131"/>
      <c r="AX44" s="131"/>
      <c r="AY44" s="131"/>
      <c r="AZ44" s="131"/>
      <c r="BA44" s="131"/>
      <c r="BB44" s="131"/>
      <c r="BC44" s="131"/>
      <c r="BD44" s="131"/>
      <c r="BE44" s="131"/>
      <c r="BF44" s="131"/>
      <c r="BG44" s="131"/>
      <c r="BH44" s="131"/>
      <c r="BI44" s="131"/>
      <c r="BJ44" s="131"/>
      <c r="BK44" s="131"/>
      <c r="BL44" s="131"/>
      <c r="BM44" s="131"/>
      <c r="BN44" s="131"/>
      <c r="BO44" s="131"/>
      <c r="BP44" s="131"/>
      <c r="BQ44" s="131"/>
      <c r="BR44" s="131"/>
      <c r="BS44" s="131"/>
      <c r="BT44" s="131"/>
      <c r="BU44" s="131"/>
      <c r="BV44" s="131"/>
      <c r="BW44" s="131"/>
      <c r="BX44" s="131"/>
      <c r="BY44" s="131"/>
    </row>
    <row r="45" spans="1:77" ht="12" customHeight="1" x14ac:dyDescent="0.2">
      <c r="A45" s="132"/>
      <c r="B45" s="132"/>
      <c r="C45" s="132"/>
      <c r="D45" s="132"/>
      <c r="E45" s="133"/>
      <c r="F45" s="133"/>
      <c r="G45" s="133"/>
      <c r="H45" s="133"/>
      <c r="I45" s="133"/>
      <c r="J45" s="133"/>
      <c r="K45" s="133"/>
      <c r="L45" s="133"/>
      <c r="M45" s="133"/>
      <c r="N45" s="133"/>
      <c r="O45" s="133"/>
      <c r="P45" s="133"/>
      <c r="Q45" s="133"/>
      <c r="R45" s="133"/>
      <c r="S45" s="133"/>
      <c r="T45" s="133"/>
      <c r="U45" s="133"/>
      <c r="V45" s="133"/>
      <c r="W45" s="133"/>
      <c r="X45" s="133"/>
      <c r="Y45" s="133"/>
      <c r="Z45" s="133"/>
      <c r="AA45" s="133"/>
      <c r="AB45" s="133"/>
      <c r="AC45" s="133"/>
      <c r="AD45" s="133"/>
      <c r="AE45" s="133"/>
      <c r="AF45" s="133"/>
      <c r="AG45" s="133"/>
      <c r="AH45" s="133"/>
      <c r="AI45" s="133"/>
      <c r="AJ45" s="133"/>
      <c r="AK45" s="133"/>
      <c r="AL45" s="133"/>
      <c r="AM45" s="133"/>
      <c r="AN45" s="133"/>
      <c r="AO45" s="133"/>
      <c r="AP45" s="133"/>
      <c r="AQ45" s="133"/>
      <c r="AR45" s="133"/>
      <c r="AS45" s="133"/>
      <c r="AT45" s="133"/>
      <c r="AU45" s="133"/>
      <c r="AV45" s="133"/>
      <c r="AW45" s="133"/>
      <c r="AX45" s="133"/>
      <c r="AY45" s="133"/>
      <c r="AZ45" s="133"/>
      <c r="BA45" s="133"/>
      <c r="BB45" s="133"/>
      <c r="BC45" s="133"/>
      <c r="BD45" s="133"/>
      <c r="BE45" s="133"/>
      <c r="BF45" s="133"/>
      <c r="BG45" s="133"/>
      <c r="BH45" s="133"/>
      <c r="BI45" s="133"/>
      <c r="BJ45" s="133"/>
      <c r="BK45" s="133"/>
      <c r="BL45" s="133"/>
      <c r="BM45" s="133"/>
      <c r="BN45" s="133"/>
      <c r="BO45" s="133"/>
      <c r="BP45" s="133"/>
      <c r="BQ45" s="133"/>
      <c r="BR45" s="133"/>
      <c r="BS45" s="133"/>
      <c r="BT45" s="133"/>
      <c r="BU45" s="134"/>
      <c r="BV45" s="132"/>
      <c r="BW45" s="132"/>
      <c r="BX45" s="132"/>
      <c r="BY45" s="132"/>
    </row>
    <row r="46" spans="1:77" ht="12" customHeight="1" x14ac:dyDescent="0.2">
      <c r="E46" s="133"/>
      <c r="F46" s="133"/>
      <c r="G46" s="133"/>
      <c r="H46" s="133"/>
      <c r="I46" s="133"/>
      <c r="J46" s="133"/>
      <c r="K46" s="133"/>
      <c r="L46" s="133"/>
      <c r="M46" s="133"/>
      <c r="N46" s="133"/>
      <c r="O46" s="133"/>
      <c r="P46" s="133"/>
      <c r="Q46" s="133"/>
      <c r="R46" s="133"/>
      <c r="S46" s="133"/>
      <c r="T46" s="133"/>
      <c r="U46" s="133"/>
      <c r="V46" s="133"/>
      <c r="W46" s="133"/>
      <c r="X46" s="133"/>
      <c r="Y46" s="133"/>
      <c r="Z46" s="133"/>
      <c r="AA46" s="133"/>
      <c r="AB46" s="133"/>
      <c r="AC46" s="133"/>
      <c r="AD46" s="133"/>
      <c r="AE46" s="133"/>
      <c r="AF46" s="133"/>
      <c r="AG46" s="133"/>
      <c r="AH46" s="133"/>
      <c r="AI46" s="133"/>
      <c r="AJ46" s="133"/>
      <c r="AK46" s="133"/>
      <c r="AL46" s="133"/>
      <c r="AM46" s="133"/>
      <c r="AN46" s="133"/>
      <c r="AO46" s="133"/>
      <c r="AP46" s="133"/>
      <c r="AQ46" s="133"/>
      <c r="AR46" s="133"/>
      <c r="AS46" s="133"/>
      <c r="AT46" s="133"/>
      <c r="AU46" s="133"/>
      <c r="AV46" s="133"/>
      <c r="AW46" s="133"/>
      <c r="AX46" s="133"/>
      <c r="AY46" s="133"/>
      <c r="AZ46" s="133"/>
      <c r="BA46" s="133"/>
      <c r="BB46" s="133"/>
      <c r="BC46" s="133"/>
      <c r="BD46" s="133"/>
      <c r="BE46" s="133"/>
      <c r="BF46" s="133"/>
      <c r="BG46" s="133"/>
      <c r="BH46" s="133"/>
      <c r="BI46" s="133"/>
      <c r="BJ46" s="133"/>
      <c r="BK46" s="133"/>
      <c r="BL46" s="133"/>
      <c r="BM46" s="133"/>
      <c r="BN46" s="133"/>
      <c r="BO46" s="133"/>
      <c r="BP46" s="133"/>
      <c r="BQ46" s="133"/>
      <c r="BR46" s="133"/>
      <c r="BS46" s="133"/>
      <c r="BT46" s="133"/>
      <c r="BU46" s="135"/>
    </row>
    <row r="47" spans="1:77" ht="12" customHeight="1" x14ac:dyDescent="0.2">
      <c r="E47" s="133"/>
      <c r="F47" s="133"/>
      <c r="G47" s="133"/>
      <c r="H47" s="133"/>
      <c r="I47" s="133"/>
      <c r="J47" s="133"/>
      <c r="K47" s="133"/>
      <c r="L47" s="133"/>
      <c r="M47" s="133"/>
      <c r="N47" s="133"/>
      <c r="O47" s="133"/>
      <c r="P47" s="133"/>
      <c r="Q47" s="133"/>
      <c r="R47" s="133"/>
      <c r="S47" s="133"/>
      <c r="T47" s="133"/>
      <c r="U47" s="133"/>
      <c r="V47" s="133"/>
      <c r="W47" s="133"/>
      <c r="X47" s="133"/>
      <c r="Y47" s="133"/>
      <c r="Z47" s="133"/>
      <c r="AA47" s="133"/>
      <c r="AB47" s="133"/>
      <c r="AC47" s="133"/>
      <c r="AD47" s="133"/>
      <c r="AE47" s="133"/>
      <c r="AF47" s="133"/>
      <c r="AG47" s="133"/>
      <c r="AH47" s="133"/>
      <c r="AI47" s="133"/>
      <c r="AJ47" s="133"/>
      <c r="AK47" s="133"/>
      <c r="AL47" s="133"/>
      <c r="AM47" s="133"/>
      <c r="AN47" s="133"/>
      <c r="AO47" s="133"/>
      <c r="AP47" s="133"/>
      <c r="AQ47" s="133"/>
      <c r="AR47" s="133"/>
      <c r="AS47" s="133"/>
      <c r="AT47" s="133"/>
      <c r="AU47" s="133"/>
      <c r="AV47" s="133"/>
      <c r="AW47" s="133"/>
      <c r="AX47" s="133"/>
      <c r="AY47" s="133"/>
      <c r="AZ47" s="133"/>
      <c r="BA47" s="133"/>
      <c r="BB47" s="133"/>
      <c r="BC47" s="133"/>
      <c r="BD47" s="133"/>
      <c r="BE47" s="133"/>
      <c r="BF47" s="133"/>
      <c r="BG47" s="133"/>
      <c r="BH47" s="133"/>
      <c r="BI47" s="133"/>
      <c r="BJ47" s="133"/>
      <c r="BK47" s="133"/>
      <c r="BL47" s="133"/>
      <c r="BM47" s="133"/>
      <c r="BN47" s="133"/>
      <c r="BO47" s="133"/>
      <c r="BP47" s="133"/>
      <c r="BQ47" s="133"/>
      <c r="BR47" s="133"/>
      <c r="BS47" s="133"/>
      <c r="BT47" s="133"/>
      <c r="BU47" s="135"/>
    </row>
    <row r="48" spans="1:77" ht="12" customHeight="1" x14ac:dyDescent="0.2">
      <c r="E48" s="133"/>
      <c r="F48" s="133"/>
      <c r="G48" s="133"/>
      <c r="H48" s="133"/>
      <c r="I48" s="133"/>
      <c r="J48" s="133"/>
      <c r="K48" s="133"/>
      <c r="L48" s="133"/>
      <c r="M48" s="133"/>
      <c r="N48" s="133"/>
      <c r="O48" s="133"/>
      <c r="P48" s="133"/>
      <c r="Q48" s="133"/>
      <c r="R48" s="133"/>
      <c r="S48" s="133"/>
      <c r="T48" s="133"/>
      <c r="U48" s="133"/>
      <c r="V48" s="133"/>
      <c r="W48" s="133"/>
      <c r="X48" s="133"/>
      <c r="Y48" s="133"/>
      <c r="Z48" s="133"/>
      <c r="AA48" s="133"/>
      <c r="AB48" s="133"/>
      <c r="AC48" s="133"/>
      <c r="AD48" s="133"/>
      <c r="AE48" s="133"/>
      <c r="AF48" s="133"/>
      <c r="AG48" s="133"/>
      <c r="AH48" s="133"/>
      <c r="AI48" s="133"/>
      <c r="AJ48" s="133"/>
      <c r="AK48" s="133"/>
      <c r="AL48" s="133"/>
      <c r="AM48" s="133"/>
      <c r="AN48" s="133"/>
      <c r="AO48" s="133"/>
      <c r="AP48" s="133"/>
      <c r="AQ48" s="133"/>
      <c r="AR48" s="133"/>
      <c r="AS48" s="133"/>
      <c r="AT48" s="133"/>
      <c r="AU48" s="133"/>
      <c r="AV48" s="133"/>
      <c r="AW48" s="133"/>
      <c r="AX48" s="133"/>
      <c r="AY48" s="133"/>
      <c r="AZ48" s="133"/>
      <c r="BA48" s="133"/>
      <c r="BB48" s="133"/>
      <c r="BC48" s="133"/>
      <c r="BD48" s="133"/>
      <c r="BE48" s="133"/>
      <c r="BF48" s="133"/>
      <c r="BG48" s="133"/>
      <c r="BH48" s="133"/>
      <c r="BI48" s="133"/>
      <c r="BJ48" s="133"/>
      <c r="BK48" s="133"/>
      <c r="BL48" s="133"/>
      <c r="BM48" s="133"/>
      <c r="BN48" s="133"/>
      <c r="BO48" s="133"/>
      <c r="BP48" s="133"/>
      <c r="BQ48" s="133"/>
      <c r="BR48" s="133"/>
      <c r="BS48" s="133"/>
      <c r="BT48" s="133"/>
      <c r="BU48" s="135"/>
    </row>
    <row r="49" spans="1:73" ht="12" customHeight="1" x14ac:dyDescent="0.2">
      <c r="E49" s="133"/>
      <c r="F49" s="133"/>
      <c r="G49" s="133"/>
      <c r="H49" s="133"/>
      <c r="I49" s="133"/>
      <c r="J49" s="133"/>
      <c r="K49" s="133"/>
      <c r="L49" s="133"/>
      <c r="M49" s="133"/>
      <c r="N49" s="133"/>
      <c r="O49" s="133"/>
      <c r="P49" s="133"/>
      <c r="Q49" s="133"/>
      <c r="R49" s="133"/>
      <c r="S49" s="133"/>
      <c r="T49" s="133"/>
      <c r="U49" s="133"/>
      <c r="V49" s="133"/>
      <c r="W49" s="133"/>
      <c r="X49" s="133"/>
      <c r="Y49" s="133"/>
      <c r="Z49" s="133"/>
      <c r="AA49" s="133"/>
      <c r="AB49" s="133"/>
      <c r="AC49" s="133"/>
      <c r="AD49" s="133"/>
      <c r="AE49" s="133"/>
      <c r="AF49" s="133"/>
      <c r="AG49" s="133"/>
      <c r="AH49" s="133"/>
      <c r="AI49" s="133"/>
      <c r="AJ49" s="133"/>
      <c r="AK49" s="133"/>
      <c r="AL49" s="133"/>
      <c r="AM49" s="133"/>
      <c r="AN49" s="133"/>
      <c r="AO49" s="133"/>
      <c r="AP49" s="133"/>
      <c r="AQ49" s="133"/>
      <c r="AR49" s="133"/>
      <c r="AS49" s="133"/>
      <c r="AT49" s="133"/>
      <c r="AU49" s="133"/>
      <c r="AV49" s="133"/>
      <c r="AW49" s="133"/>
      <c r="AX49" s="133"/>
      <c r="AY49" s="133"/>
      <c r="AZ49" s="133"/>
      <c r="BA49" s="133"/>
      <c r="BB49" s="133"/>
      <c r="BC49" s="133"/>
      <c r="BD49" s="133"/>
      <c r="BE49" s="133"/>
      <c r="BF49" s="133"/>
      <c r="BG49" s="133"/>
      <c r="BH49" s="133"/>
      <c r="BI49" s="133"/>
      <c r="BJ49" s="133"/>
      <c r="BK49" s="133"/>
      <c r="BL49" s="133"/>
      <c r="BM49" s="133"/>
      <c r="BN49" s="133"/>
      <c r="BO49" s="133"/>
      <c r="BP49" s="133"/>
      <c r="BQ49" s="133"/>
      <c r="BR49" s="133"/>
      <c r="BS49" s="133"/>
      <c r="BT49" s="133"/>
      <c r="BU49" s="135"/>
    </row>
    <row r="51" spans="1:73" ht="12" customHeight="1" x14ac:dyDescent="0.25">
      <c r="A51" s="119"/>
      <c r="B51" s="119"/>
    </row>
    <row r="52" spans="1:73" ht="12" customHeight="1" x14ac:dyDescent="0.25">
      <c r="A52" s="119"/>
      <c r="B52" s="119"/>
    </row>
  </sheetData>
  <sheetProtection selectLockedCells="1"/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fitToHeight="0" orientation="landscape" r:id="rId1"/>
  <headerFooter alignWithMargins="0">
    <oddHeader xml:space="preserve">&amp;C&amp;"Times New Roman,Regular"
                                                            </oddHead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DH52"/>
  <sheetViews>
    <sheetView zoomScale="85" zoomScaleNormal="85" workbookViewId="0">
      <selection activeCell="AA18" sqref="AA18"/>
    </sheetView>
  </sheetViews>
  <sheetFormatPr defaultColWidth="1.7109375" defaultRowHeight="12" customHeight="1" x14ac:dyDescent="0.2"/>
  <cols>
    <col min="1" max="16384" width="1.7109375" style="107"/>
  </cols>
  <sheetData>
    <row r="1" spans="1:77" ht="38.25" customHeight="1" thickBot="1" x14ac:dyDescent="0.25">
      <c r="A1" s="333" t="s">
        <v>59</v>
      </c>
      <c r="B1" s="333"/>
      <c r="C1" s="333"/>
      <c r="D1" s="333"/>
      <c r="E1" s="333"/>
      <c r="F1" s="333"/>
      <c r="G1" s="333"/>
      <c r="H1" s="333"/>
      <c r="I1" s="333"/>
      <c r="J1" s="333"/>
      <c r="K1" s="333"/>
      <c r="L1" s="333"/>
      <c r="M1" s="333"/>
      <c r="N1" s="333"/>
      <c r="O1" s="333"/>
      <c r="P1" s="333"/>
      <c r="Q1" s="333"/>
      <c r="R1" s="333"/>
      <c r="S1" s="333"/>
      <c r="T1" s="333"/>
      <c r="U1" s="333"/>
      <c r="V1" s="333"/>
      <c r="W1" s="333"/>
      <c r="X1" s="333"/>
      <c r="Y1" s="333"/>
      <c r="Z1" s="333"/>
      <c r="AA1" s="333"/>
      <c r="AB1" s="333"/>
      <c r="AC1" s="333"/>
      <c r="AD1" s="333"/>
      <c r="AE1" s="333"/>
      <c r="AF1" s="333"/>
      <c r="AG1" s="333"/>
      <c r="AH1" s="333"/>
      <c r="AI1" s="333"/>
      <c r="AJ1" s="333"/>
      <c r="AK1" s="333"/>
      <c r="AL1" s="333"/>
      <c r="AM1" s="333"/>
      <c r="AN1" s="333"/>
      <c r="AO1" s="333"/>
      <c r="AP1" s="333"/>
      <c r="AQ1" s="333"/>
      <c r="AR1" s="333"/>
      <c r="AS1" s="333"/>
      <c r="AT1" s="333"/>
      <c r="AU1" s="333"/>
      <c r="AV1" s="333"/>
      <c r="AW1" s="333"/>
      <c r="AX1" s="333"/>
      <c r="AY1" s="333"/>
      <c r="AZ1" s="333"/>
      <c r="BA1" s="333"/>
      <c r="BB1" s="333"/>
      <c r="BC1" s="333"/>
      <c r="BD1" s="333"/>
      <c r="BE1" s="333"/>
      <c r="BF1" s="333"/>
      <c r="BG1" s="333"/>
      <c r="BH1" s="333"/>
      <c r="BI1" s="333"/>
      <c r="BJ1" s="333"/>
      <c r="BK1" s="333"/>
      <c r="BL1" s="333"/>
      <c r="BM1" s="333"/>
      <c r="BN1" s="333"/>
      <c r="BO1" s="333"/>
      <c r="BP1" s="333"/>
      <c r="BQ1" s="333"/>
      <c r="BR1" s="333"/>
      <c r="BS1" s="333"/>
      <c r="BT1" s="333"/>
      <c r="BU1" s="333"/>
      <c r="BV1" s="333"/>
      <c r="BW1" s="333"/>
      <c r="BX1" s="333"/>
      <c r="BY1" s="333"/>
    </row>
    <row r="2" spans="1:77" ht="12" customHeight="1" thickTop="1" x14ac:dyDescent="0.2">
      <c r="A2" s="108"/>
      <c r="B2" s="109"/>
      <c r="C2" s="109"/>
      <c r="D2" s="109"/>
      <c r="E2" s="109"/>
      <c r="F2" s="109"/>
      <c r="G2" s="109"/>
      <c r="H2" s="109"/>
      <c r="I2" s="109"/>
      <c r="J2" s="109"/>
      <c r="K2" s="109"/>
      <c r="L2" s="109"/>
      <c r="M2" s="109"/>
      <c r="N2" s="109"/>
      <c r="O2" s="109"/>
      <c r="P2" s="109"/>
      <c r="Q2" s="109"/>
      <c r="R2" s="109"/>
      <c r="S2" s="109"/>
      <c r="T2" s="109"/>
      <c r="U2" s="109"/>
      <c r="V2" s="109"/>
      <c r="W2" s="109"/>
      <c r="X2" s="109"/>
      <c r="Y2" s="109"/>
      <c r="Z2" s="109"/>
      <c r="AA2" s="109"/>
      <c r="AB2" s="109"/>
      <c r="AC2" s="109"/>
      <c r="AD2" s="109"/>
      <c r="AE2" s="109"/>
      <c r="AF2" s="109"/>
      <c r="AG2" s="109"/>
      <c r="AH2" s="109"/>
      <c r="AI2" s="109"/>
      <c r="AJ2" s="109"/>
      <c r="AK2" s="109"/>
      <c r="AL2" s="109"/>
      <c r="AM2" s="109"/>
      <c r="AN2" s="109"/>
      <c r="AO2" s="109"/>
      <c r="AP2" s="109"/>
      <c r="AQ2" s="109"/>
      <c r="AR2" s="109"/>
      <c r="AS2" s="109"/>
      <c r="AT2" s="109"/>
      <c r="AU2" s="109"/>
      <c r="AV2" s="109"/>
      <c r="AW2" s="109"/>
      <c r="AX2" s="109"/>
      <c r="AY2" s="109"/>
      <c r="AZ2" s="109"/>
      <c r="BA2" s="109"/>
      <c r="BB2" s="109"/>
      <c r="BC2" s="109"/>
      <c r="BD2" s="109"/>
      <c r="BE2" s="109"/>
      <c r="BF2" s="109"/>
      <c r="BG2" s="109"/>
      <c r="BH2" s="109"/>
      <c r="BI2" s="109"/>
      <c r="BJ2" s="109"/>
      <c r="BK2" s="109"/>
      <c r="BL2" s="109"/>
      <c r="BM2" s="109"/>
      <c r="BN2" s="109"/>
      <c r="BO2" s="109"/>
      <c r="BP2" s="109"/>
      <c r="BQ2" s="109"/>
      <c r="BR2" s="109"/>
      <c r="BS2" s="109"/>
      <c r="BT2" s="109"/>
      <c r="BU2" s="109"/>
      <c r="BV2" s="109"/>
      <c r="BW2" s="109"/>
      <c r="BX2" s="109"/>
      <c r="BY2" s="110"/>
    </row>
    <row r="3" spans="1:77" ht="12" customHeight="1" x14ac:dyDescent="0.2">
      <c r="A3" s="111"/>
      <c r="B3" s="112"/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3"/>
      <c r="Q3" s="113"/>
      <c r="R3" s="113"/>
      <c r="S3" s="113"/>
      <c r="T3" s="113"/>
      <c r="U3" s="113"/>
      <c r="V3" s="113"/>
      <c r="W3" s="113"/>
      <c r="X3" s="113"/>
      <c r="Y3" s="113"/>
      <c r="Z3" s="113"/>
      <c r="AA3" s="113"/>
      <c r="AB3" s="113"/>
      <c r="AC3" s="113"/>
      <c r="AD3" s="113"/>
      <c r="AE3" s="113"/>
      <c r="AF3" s="113"/>
      <c r="AG3" s="113"/>
      <c r="AH3" s="113"/>
      <c r="AI3" s="113"/>
      <c r="AJ3" s="113"/>
      <c r="AK3" s="113"/>
      <c r="AL3" s="113"/>
      <c r="AM3" s="113"/>
      <c r="AN3" s="113"/>
      <c r="AO3" s="113"/>
      <c r="AP3" s="113"/>
      <c r="AQ3" s="113"/>
      <c r="AR3" s="113"/>
      <c r="AS3" s="113"/>
      <c r="AT3" s="113"/>
      <c r="AU3" s="113"/>
      <c r="AV3" s="113"/>
      <c r="AW3" s="113"/>
      <c r="AX3" s="113"/>
      <c r="AY3" s="113"/>
      <c r="AZ3" s="113"/>
      <c r="BA3" s="113"/>
      <c r="BB3" s="113"/>
      <c r="BC3" s="113"/>
      <c r="BD3" s="113"/>
      <c r="BE3" s="113"/>
      <c r="BF3" s="113"/>
      <c r="BG3" s="113"/>
      <c r="BH3" s="113"/>
      <c r="BI3" s="113"/>
      <c r="BJ3" s="113"/>
      <c r="BK3" s="113"/>
      <c r="BL3" s="113"/>
      <c r="BM3" s="113"/>
      <c r="BN3" s="113"/>
      <c r="BO3" s="113"/>
      <c r="BP3" s="113"/>
      <c r="BQ3" s="113"/>
      <c r="BR3" s="113"/>
      <c r="BS3" s="113"/>
      <c r="BT3" s="113"/>
      <c r="BU3" s="113"/>
      <c r="BV3" s="113"/>
      <c r="BW3" s="113"/>
      <c r="BX3" s="113"/>
      <c r="BY3" s="114"/>
    </row>
    <row r="4" spans="1:77" ht="12" customHeight="1" x14ac:dyDescent="0.2">
      <c r="A4" s="111"/>
      <c r="B4" s="113"/>
      <c r="C4" s="113"/>
      <c r="D4" s="113"/>
      <c r="E4" s="113"/>
      <c r="F4" s="113"/>
      <c r="G4" s="113"/>
      <c r="H4" s="113"/>
      <c r="I4" s="113"/>
      <c r="J4" s="113"/>
      <c r="K4" s="113"/>
      <c r="L4" s="113"/>
      <c r="M4" s="113"/>
      <c r="N4" s="113"/>
      <c r="O4" s="113"/>
      <c r="P4" s="113"/>
      <c r="Q4" s="113"/>
      <c r="R4" s="113"/>
      <c r="S4" s="113"/>
      <c r="T4" s="113"/>
      <c r="U4" s="113"/>
      <c r="V4" s="113"/>
      <c r="W4" s="113"/>
      <c r="X4" s="113"/>
      <c r="Y4" s="113"/>
      <c r="Z4" s="113"/>
      <c r="AA4" s="113"/>
      <c r="AB4" s="113"/>
      <c r="AC4" s="113"/>
      <c r="AD4" s="113"/>
      <c r="AE4" s="113"/>
      <c r="AF4" s="113"/>
      <c r="AG4" s="113"/>
      <c r="AH4" s="113"/>
      <c r="AI4" s="113"/>
      <c r="AJ4" s="113"/>
      <c r="AK4" s="113"/>
      <c r="AL4" s="113"/>
      <c r="AM4" s="113"/>
      <c r="AN4" s="113"/>
      <c r="AO4" s="113"/>
      <c r="AP4" s="113"/>
      <c r="AQ4" s="113"/>
      <c r="AR4" s="113"/>
      <c r="AS4" s="113"/>
      <c r="AT4" s="113"/>
      <c r="AU4" s="113"/>
      <c r="AV4" s="113"/>
      <c r="AW4" s="113"/>
      <c r="AX4" s="113"/>
      <c r="AY4" s="113"/>
      <c r="AZ4" s="113"/>
      <c r="BA4" s="113"/>
      <c r="BB4" s="113"/>
      <c r="BC4" s="113"/>
      <c r="BD4" s="113"/>
      <c r="BE4" s="113"/>
      <c r="BF4" s="113"/>
      <c r="BG4" s="113"/>
      <c r="BH4" s="113"/>
      <c r="BI4" s="113"/>
      <c r="BJ4" s="113"/>
      <c r="BK4" s="113"/>
      <c r="BL4" s="113"/>
      <c r="BM4" s="113"/>
      <c r="BN4" s="113"/>
      <c r="BO4" s="113"/>
      <c r="BP4" s="113"/>
      <c r="BQ4" s="113"/>
      <c r="BR4" s="113"/>
      <c r="BS4" s="113"/>
      <c r="BT4" s="113"/>
      <c r="BU4" s="113"/>
      <c r="BV4" s="113"/>
      <c r="BW4" s="113"/>
      <c r="BX4" s="113"/>
      <c r="BY4" s="114"/>
    </row>
    <row r="5" spans="1:77" ht="12" customHeight="1" x14ac:dyDescent="0.25">
      <c r="A5" s="115"/>
      <c r="AW5" s="116"/>
      <c r="AX5" s="116"/>
      <c r="AY5" s="116"/>
      <c r="AZ5" s="116"/>
      <c r="BA5" s="116"/>
      <c r="BB5" s="116"/>
      <c r="BC5" s="116"/>
      <c r="BD5" s="116"/>
      <c r="BE5" s="116"/>
      <c r="BF5" s="116"/>
      <c r="BG5" s="116"/>
      <c r="BH5" s="116"/>
      <c r="BI5" s="116"/>
      <c r="BJ5" s="116"/>
      <c r="BY5" s="117"/>
    </row>
    <row r="6" spans="1:77" ht="12" customHeight="1" x14ac:dyDescent="0.25">
      <c r="A6" s="115"/>
      <c r="AW6" s="116"/>
      <c r="AX6" s="116"/>
      <c r="AY6" s="116"/>
      <c r="AZ6" s="116"/>
      <c r="BA6" s="116"/>
      <c r="BB6" s="116"/>
      <c r="BC6" s="116"/>
      <c r="BD6" s="116"/>
      <c r="BE6" s="116"/>
      <c r="BF6" s="116"/>
      <c r="BG6" s="116"/>
      <c r="BH6" s="116"/>
      <c r="BI6" s="116"/>
      <c r="BJ6" s="116"/>
      <c r="BY6" s="117"/>
    </row>
    <row r="7" spans="1:77" ht="12" customHeight="1" x14ac:dyDescent="0.25">
      <c r="A7" s="115"/>
      <c r="V7" s="116"/>
      <c r="W7" s="116"/>
      <c r="X7" s="116"/>
      <c r="Y7" s="116"/>
      <c r="Z7" s="116"/>
      <c r="AA7" s="116"/>
      <c r="AB7" s="116"/>
      <c r="AC7" s="116"/>
      <c r="AD7" s="116"/>
      <c r="AE7" s="116"/>
      <c r="AF7" s="116"/>
      <c r="AG7" s="116"/>
      <c r="AH7" s="116"/>
      <c r="AI7" s="116"/>
      <c r="AJ7" s="116"/>
      <c r="AK7" s="116"/>
      <c r="AW7" s="118"/>
      <c r="AX7" s="118"/>
      <c r="AY7" s="118"/>
      <c r="AZ7" s="118"/>
      <c r="BA7" s="118"/>
      <c r="BB7" s="118"/>
      <c r="BC7" s="118"/>
      <c r="BD7" s="118"/>
      <c r="BE7" s="118"/>
      <c r="BF7" s="118"/>
      <c r="BG7" s="118"/>
      <c r="BH7" s="118"/>
      <c r="BI7" s="118"/>
      <c r="BJ7" s="118"/>
      <c r="BY7" s="117"/>
    </row>
    <row r="8" spans="1:77" ht="12" customHeight="1" x14ac:dyDescent="0.25">
      <c r="A8" s="115"/>
      <c r="V8" s="116"/>
      <c r="W8" s="116"/>
      <c r="X8" s="116"/>
      <c r="Y8" s="116"/>
      <c r="Z8" s="116"/>
      <c r="AA8" s="116"/>
      <c r="AB8" s="116"/>
      <c r="AC8" s="116"/>
      <c r="AD8" s="116"/>
      <c r="AE8" s="116"/>
      <c r="AF8" s="116"/>
      <c r="AG8" s="116"/>
      <c r="AH8" s="116"/>
      <c r="AI8" s="116"/>
      <c r="AJ8" s="116"/>
      <c r="AK8" s="116"/>
      <c r="AW8" s="118"/>
      <c r="AX8" s="118"/>
      <c r="AY8" s="118"/>
      <c r="AZ8" s="118"/>
      <c r="BA8" s="118"/>
      <c r="BB8" s="118"/>
      <c r="BC8" s="118"/>
      <c r="BD8" s="118"/>
      <c r="BE8" s="118"/>
      <c r="BF8" s="118"/>
      <c r="BG8" s="118"/>
      <c r="BH8" s="118"/>
      <c r="BI8" s="118"/>
      <c r="BJ8" s="118"/>
      <c r="BY8" s="117"/>
    </row>
    <row r="9" spans="1:77" ht="12" customHeight="1" x14ac:dyDescent="0.2">
      <c r="A9" s="115"/>
      <c r="V9" s="118"/>
      <c r="W9" s="118"/>
      <c r="X9" s="118"/>
      <c r="Y9" s="118"/>
      <c r="Z9" s="118"/>
      <c r="AA9" s="118"/>
      <c r="AB9" s="118"/>
      <c r="AC9" s="118"/>
      <c r="AD9" s="118"/>
      <c r="AE9" s="118"/>
      <c r="AF9" s="118"/>
      <c r="AG9" s="118"/>
      <c r="AH9" s="118"/>
      <c r="AI9" s="118"/>
      <c r="AJ9" s="118"/>
      <c r="AK9" s="118"/>
      <c r="BY9" s="117"/>
    </row>
    <row r="10" spans="1:77" ht="12" customHeight="1" x14ac:dyDescent="0.2">
      <c r="A10" s="115"/>
      <c r="V10" s="118"/>
      <c r="W10" s="118"/>
      <c r="X10" s="118"/>
      <c r="Y10" s="118"/>
      <c r="Z10" s="118"/>
      <c r="AA10" s="118"/>
      <c r="AB10" s="118"/>
      <c r="AC10" s="118"/>
      <c r="AD10" s="118"/>
      <c r="AE10" s="118"/>
      <c r="AF10" s="118"/>
      <c r="AG10" s="118"/>
      <c r="AH10" s="118"/>
      <c r="AI10" s="118"/>
      <c r="AJ10" s="118"/>
      <c r="AK10" s="118"/>
      <c r="BY10" s="117"/>
    </row>
    <row r="11" spans="1:77" ht="12" customHeight="1" x14ac:dyDescent="0.2">
      <c r="A11" s="115"/>
      <c r="V11" s="118"/>
      <c r="W11" s="118"/>
      <c r="X11" s="118"/>
      <c r="Y11" s="118"/>
      <c r="Z11" s="118"/>
      <c r="AA11" s="118"/>
      <c r="AB11" s="118"/>
      <c r="AC11" s="118"/>
      <c r="AD11" s="118"/>
      <c r="AE11" s="118"/>
      <c r="AF11" s="118"/>
      <c r="AG11" s="118"/>
      <c r="AH11" s="118"/>
      <c r="AI11" s="118"/>
      <c r="AJ11" s="118"/>
      <c r="AK11" s="118"/>
      <c r="BY11" s="117"/>
    </row>
    <row r="12" spans="1:77" ht="12" customHeight="1" x14ac:dyDescent="0.2">
      <c r="A12" s="115"/>
      <c r="BY12" s="117"/>
    </row>
    <row r="13" spans="1:77" ht="12" customHeight="1" x14ac:dyDescent="0.2">
      <c r="A13" s="115"/>
      <c r="BY13" s="117"/>
    </row>
    <row r="14" spans="1:77" ht="12" customHeight="1" x14ac:dyDescent="0.2">
      <c r="A14" s="115"/>
      <c r="BY14" s="117"/>
    </row>
    <row r="15" spans="1:77" ht="12" customHeight="1" x14ac:dyDescent="0.2">
      <c r="A15" s="115"/>
      <c r="BY15" s="117"/>
    </row>
    <row r="16" spans="1:77" ht="12" customHeight="1" x14ac:dyDescent="0.2">
      <c r="A16" s="115"/>
      <c r="BY16" s="117"/>
    </row>
    <row r="17" spans="1:112" ht="12" customHeight="1" x14ac:dyDescent="0.2">
      <c r="A17" s="115"/>
      <c r="BY17" s="117"/>
    </row>
    <row r="18" spans="1:112" ht="12" customHeight="1" x14ac:dyDescent="0.2">
      <c r="A18" s="115"/>
      <c r="BY18" s="117"/>
    </row>
    <row r="19" spans="1:112" ht="12" customHeight="1" x14ac:dyDescent="0.25">
      <c r="A19" s="115"/>
      <c r="BY19" s="117"/>
      <c r="CP19" s="119"/>
      <c r="CQ19" s="119"/>
      <c r="CR19" s="119"/>
      <c r="CS19" s="119"/>
      <c r="CT19" s="119"/>
      <c r="CU19" s="119"/>
      <c r="CV19" s="119"/>
      <c r="CW19" s="119"/>
      <c r="CX19" s="119"/>
      <c r="CY19" s="119"/>
      <c r="CZ19" s="119"/>
      <c r="DA19" s="120"/>
      <c r="DB19" s="119"/>
      <c r="DC19" s="119"/>
      <c r="DD19" s="119"/>
      <c r="DE19" s="119"/>
      <c r="DF19" s="119"/>
      <c r="DG19" s="119"/>
      <c r="DH19" s="119"/>
    </row>
    <row r="20" spans="1:112" ht="12" customHeight="1" x14ac:dyDescent="0.25">
      <c r="A20" s="115"/>
      <c r="BY20" s="117"/>
      <c r="CP20" s="119"/>
      <c r="CQ20" s="119"/>
      <c r="CR20" s="119"/>
      <c r="CS20" s="119"/>
      <c r="CT20" s="119"/>
      <c r="CU20" s="119"/>
      <c r="CV20" s="119"/>
      <c r="CW20" s="119"/>
      <c r="CX20" s="119"/>
      <c r="CY20" s="119"/>
      <c r="CZ20" s="119"/>
      <c r="DA20" s="120"/>
      <c r="DB20" s="119"/>
      <c r="DC20" s="119"/>
      <c r="DD20" s="119"/>
      <c r="DE20" s="119"/>
      <c r="DF20" s="119"/>
      <c r="DG20" s="119"/>
      <c r="DH20" s="119"/>
    </row>
    <row r="21" spans="1:112" ht="12" customHeight="1" x14ac:dyDescent="0.25">
      <c r="A21" s="115"/>
      <c r="BY21" s="117"/>
      <c r="CP21" s="119"/>
      <c r="CQ21" s="119"/>
      <c r="CR21" s="119"/>
      <c r="CS21" s="119"/>
      <c r="CT21" s="119"/>
      <c r="CU21" s="119"/>
      <c r="CV21" s="119"/>
      <c r="CW21" s="119"/>
      <c r="CX21" s="119"/>
      <c r="CY21" s="119"/>
      <c r="CZ21" s="119"/>
      <c r="DA21" s="120"/>
      <c r="DB21" s="119"/>
      <c r="DC21" s="119"/>
      <c r="DD21" s="119"/>
      <c r="DE21" s="119"/>
      <c r="DF21" s="119"/>
      <c r="DG21" s="119"/>
      <c r="DH21" s="119"/>
    </row>
    <row r="22" spans="1:112" ht="12" customHeight="1" x14ac:dyDescent="0.25">
      <c r="A22" s="115"/>
      <c r="BY22" s="117"/>
      <c r="CP22" s="119"/>
      <c r="CQ22" s="119"/>
      <c r="CR22" s="119"/>
      <c r="CS22" s="119"/>
      <c r="CT22" s="119"/>
      <c r="CU22" s="119"/>
      <c r="CV22" s="119"/>
      <c r="CW22" s="119"/>
      <c r="CX22" s="119"/>
      <c r="CY22" s="119"/>
      <c r="CZ22" s="119"/>
      <c r="DA22" s="119"/>
      <c r="DB22" s="119"/>
      <c r="DC22" s="119"/>
      <c r="DD22" s="119"/>
      <c r="DE22" s="119"/>
      <c r="DF22" s="119"/>
      <c r="DG22" s="119"/>
      <c r="DH22" s="119"/>
    </row>
    <row r="23" spans="1:112" ht="12" customHeight="1" x14ac:dyDescent="0.25">
      <c r="A23" s="115"/>
      <c r="AL23" s="116"/>
      <c r="AM23" s="116"/>
      <c r="AN23" s="116"/>
      <c r="AO23" s="116"/>
      <c r="AP23" s="116"/>
      <c r="AQ23" s="116"/>
      <c r="AR23" s="116"/>
      <c r="AS23" s="116"/>
      <c r="AT23" s="116"/>
      <c r="AU23" s="116"/>
      <c r="BY23" s="117"/>
      <c r="CP23" s="119"/>
      <c r="CQ23" s="119"/>
      <c r="CR23" s="119"/>
      <c r="CS23" s="119"/>
      <c r="CT23" s="119"/>
      <c r="CU23" s="119"/>
      <c r="CV23" s="119"/>
      <c r="CW23" s="119"/>
      <c r="CX23" s="119"/>
      <c r="CY23" s="119"/>
      <c r="CZ23" s="119"/>
      <c r="DA23" s="119"/>
      <c r="DB23" s="119"/>
      <c r="DC23" s="119"/>
      <c r="DD23" s="119"/>
      <c r="DE23" s="119"/>
      <c r="DF23" s="119"/>
      <c r="DG23" s="119"/>
      <c r="DH23" s="119"/>
    </row>
    <row r="24" spans="1:112" ht="12" customHeight="1" x14ac:dyDescent="0.25">
      <c r="A24" s="115"/>
      <c r="J24" s="116"/>
      <c r="K24" s="116"/>
      <c r="L24" s="116"/>
      <c r="M24" s="116"/>
      <c r="N24" s="116"/>
      <c r="O24" s="116"/>
      <c r="P24" s="116"/>
      <c r="Q24" s="116"/>
      <c r="R24" s="116"/>
      <c r="S24" s="116"/>
      <c r="T24" s="116"/>
      <c r="U24" s="116"/>
      <c r="V24" s="116"/>
      <c r="W24" s="116"/>
      <c r="AL24" s="116"/>
      <c r="AM24" s="116"/>
      <c r="AN24" s="116"/>
      <c r="AO24" s="116"/>
      <c r="AP24" s="116"/>
      <c r="AQ24" s="116"/>
      <c r="AR24" s="116"/>
      <c r="AS24" s="116"/>
      <c r="AT24" s="116"/>
      <c r="AU24" s="116"/>
      <c r="BY24" s="117"/>
    </row>
    <row r="25" spans="1:112" ht="12" customHeight="1" x14ac:dyDescent="0.25">
      <c r="A25" s="115"/>
      <c r="J25" s="116"/>
      <c r="K25" s="116"/>
      <c r="L25" s="116"/>
      <c r="M25" s="116"/>
      <c r="N25" s="116"/>
      <c r="O25" s="116"/>
      <c r="P25" s="116"/>
      <c r="Q25" s="116"/>
      <c r="R25" s="116"/>
      <c r="S25" s="116"/>
      <c r="T25" s="116"/>
      <c r="U25" s="116"/>
      <c r="V25" s="116"/>
      <c r="W25" s="116"/>
      <c r="AL25" s="118"/>
      <c r="AM25" s="118"/>
      <c r="AN25" s="118"/>
      <c r="AO25" s="118"/>
      <c r="AP25" s="118"/>
      <c r="AQ25" s="118"/>
      <c r="AR25" s="118"/>
      <c r="AS25" s="118"/>
      <c r="AT25" s="118"/>
      <c r="AU25" s="118"/>
      <c r="BY25" s="117"/>
    </row>
    <row r="26" spans="1:112" ht="12" customHeight="1" x14ac:dyDescent="0.25">
      <c r="A26" s="115"/>
      <c r="BC26" s="116"/>
      <c r="BD26" s="116"/>
      <c r="BE26" s="116"/>
      <c r="BF26" s="116"/>
      <c r="BG26" s="116"/>
      <c r="BH26" s="116"/>
      <c r="BI26" s="116"/>
      <c r="BJ26" s="116"/>
      <c r="BK26" s="116"/>
      <c r="BL26" s="116"/>
      <c r="BM26" s="116"/>
      <c r="BN26" s="116"/>
      <c r="BO26" s="116"/>
      <c r="BP26" s="116"/>
      <c r="BY26" s="117"/>
    </row>
    <row r="27" spans="1:112" ht="12" customHeight="1" x14ac:dyDescent="0.25">
      <c r="A27" s="115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21"/>
      <c r="O27" s="121"/>
      <c r="P27" s="121"/>
      <c r="Q27" s="121"/>
      <c r="R27" s="121"/>
      <c r="S27" s="121"/>
      <c r="T27" s="121"/>
      <c r="U27" s="121"/>
      <c r="V27" s="121"/>
      <c r="W27" s="121"/>
      <c r="X27" s="121"/>
      <c r="Y27" s="121"/>
      <c r="BC27" s="116"/>
      <c r="BD27" s="116"/>
      <c r="BE27" s="116"/>
      <c r="BF27" s="116"/>
      <c r="BG27" s="116"/>
      <c r="BH27" s="116"/>
      <c r="BI27" s="116"/>
      <c r="BJ27" s="116"/>
      <c r="BK27" s="116"/>
      <c r="BL27" s="116"/>
      <c r="BM27" s="116"/>
      <c r="BN27" s="116"/>
      <c r="BO27" s="116"/>
      <c r="BP27" s="116"/>
      <c r="BY27" s="117"/>
    </row>
    <row r="28" spans="1:112" ht="12" customHeight="1" x14ac:dyDescent="0.25">
      <c r="A28" s="115"/>
      <c r="B28" s="119"/>
      <c r="C28" s="119"/>
      <c r="D28" s="119"/>
      <c r="E28" s="119"/>
      <c r="F28" s="119"/>
      <c r="G28" s="119"/>
      <c r="H28" s="119"/>
      <c r="I28" s="119"/>
      <c r="J28" s="119"/>
      <c r="K28" s="119"/>
      <c r="L28" s="119"/>
      <c r="M28" s="119"/>
      <c r="N28" s="121"/>
      <c r="O28" s="121"/>
      <c r="P28" s="121"/>
      <c r="Q28" s="121"/>
      <c r="R28" s="121"/>
      <c r="S28" s="121"/>
      <c r="T28" s="121"/>
      <c r="U28" s="121"/>
      <c r="V28" s="121"/>
      <c r="W28" s="121"/>
      <c r="X28" s="121"/>
      <c r="Y28" s="121"/>
      <c r="BC28" s="116"/>
      <c r="BD28" s="116"/>
      <c r="BE28" s="116"/>
      <c r="BF28" s="116"/>
      <c r="BG28" s="116"/>
      <c r="BH28" s="116"/>
      <c r="BI28" s="116"/>
      <c r="BJ28" s="116"/>
      <c r="BK28" s="116"/>
      <c r="BL28" s="116"/>
      <c r="BM28" s="116"/>
      <c r="BN28" s="116"/>
      <c r="BO28" s="116"/>
      <c r="BP28" s="116"/>
      <c r="BY28" s="117"/>
    </row>
    <row r="29" spans="1:112" ht="12" customHeight="1" x14ac:dyDescent="0.25">
      <c r="A29" s="115"/>
      <c r="B29" s="119"/>
      <c r="C29" s="119"/>
      <c r="D29" s="119"/>
      <c r="E29" s="119"/>
      <c r="F29" s="119"/>
      <c r="G29" s="119"/>
      <c r="H29" s="119"/>
      <c r="I29" s="119"/>
      <c r="J29" s="119"/>
      <c r="K29" s="119"/>
      <c r="L29" s="119"/>
      <c r="M29" s="119"/>
      <c r="N29" s="121"/>
      <c r="O29" s="121"/>
      <c r="P29" s="121"/>
      <c r="Q29" s="121"/>
      <c r="R29" s="121"/>
      <c r="S29" s="121"/>
      <c r="T29" s="121"/>
      <c r="U29" s="121"/>
      <c r="V29" s="121"/>
      <c r="W29" s="121"/>
      <c r="X29" s="121"/>
      <c r="Y29" s="121"/>
      <c r="BC29" s="116"/>
      <c r="BD29" s="116"/>
      <c r="BE29" s="116"/>
      <c r="BF29" s="116"/>
      <c r="BG29" s="116"/>
      <c r="BH29" s="116"/>
      <c r="BI29" s="116"/>
      <c r="BJ29" s="116"/>
      <c r="BK29" s="116"/>
      <c r="BL29" s="116"/>
      <c r="BM29" s="116"/>
      <c r="BN29" s="116"/>
      <c r="BO29" s="116"/>
      <c r="BP29" s="116"/>
      <c r="BY29" s="117"/>
    </row>
    <row r="30" spans="1:112" ht="12" customHeight="1" x14ac:dyDescent="0.25">
      <c r="A30" s="115"/>
      <c r="B30" s="119"/>
      <c r="C30" s="119"/>
      <c r="D30" s="119"/>
      <c r="E30" s="119"/>
      <c r="F30" s="119"/>
      <c r="G30" s="119"/>
      <c r="H30" s="119"/>
      <c r="I30" s="119"/>
      <c r="J30" s="119"/>
      <c r="K30" s="119"/>
      <c r="L30" s="119"/>
      <c r="M30" s="119"/>
      <c r="N30" s="121"/>
      <c r="O30" s="121"/>
      <c r="P30" s="121"/>
      <c r="Q30" s="121"/>
      <c r="R30" s="121"/>
      <c r="S30" s="121"/>
      <c r="T30" s="121"/>
      <c r="U30" s="121"/>
      <c r="V30" s="121"/>
      <c r="W30" s="121"/>
      <c r="X30" s="121"/>
      <c r="Y30" s="121"/>
      <c r="BC30" s="118"/>
      <c r="BD30" s="118"/>
      <c r="BE30" s="118"/>
      <c r="BF30" s="118"/>
      <c r="BG30" s="118"/>
      <c r="BH30" s="118"/>
      <c r="BI30" s="118"/>
      <c r="BJ30" s="118"/>
      <c r="BK30" s="118"/>
      <c r="BL30" s="118"/>
      <c r="BM30" s="118"/>
      <c r="BN30" s="118"/>
      <c r="BO30" s="118"/>
      <c r="BP30" s="118"/>
      <c r="BY30" s="117"/>
    </row>
    <row r="31" spans="1:112" ht="12" customHeight="1" x14ac:dyDescent="0.25">
      <c r="A31" s="115"/>
      <c r="B31" s="119"/>
      <c r="C31" s="119"/>
      <c r="D31" s="119"/>
      <c r="E31" s="119"/>
      <c r="F31" s="119"/>
      <c r="G31" s="119"/>
      <c r="H31" s="119"/>
      <c r="I31" s="119"/>
      <c r="J31" s="119"/>
      <c r="K31" s="119"/>
      <c r="L31" s="119"/>
      <c r="M31" s="119"/>
      <c r="N31" s="121"/>
      <c r="O31" s="121"/>
      <c r="P31" s="121"/>
      <c r="Q31" s="121"/>
      <c r="R31" s="121"/>
      <c r="S31" s="121"/>
      <c r="T31" s="121"/>
      <c r="U31" s="121"/>
      <c r="V31" s="121"/>
      <c r="W31" s="121"/>
      <c r="X31" s="121"/>
      <c r="Y31" s="121"/>
      <c r="BC31" s="118"/>
      <c r="BD31" s="118"/>
      <c r="BE31" s="118"/>
      <c r="BF31" s="118"/>
      <c r="BG31" s="118"/>
      <c r="BH31" s="118"/>
      <c r="BI31" s="118"/>
      <c r="BJ31" s="118"/>
      <c r="BK31" s="118"/>
      <c r="BL31" s="118"/>
      <c r="BM31" s="118"/>
      <c r="BN31" s="118"/>
      <c r="BO31" s="118"/>
      <c r="BP31" s="118"/>
      <c r="BY31" s="117"/>
    </row>
    <row r="32" spans="1:112" ht="12" customHeight="1" x14ac:dyDescent="0.25">
      <c r="A32" s="115"/>
      <c r="B32" s="119"/>
      <c r="C32" s="119"/>
      <c r="D32" s="119"/>
      <c r="E32" s="119"/>
      <c r="F32" s="119"/>
      <c r="G32" s="119"/>
      <c r="H32" s="119"/>
      <c r="I32" s="119"/>
      <c r="J32" s="119"/>
      <c r="K32" s="119"/>
      <c r="L32" s="119"/>
      <c r="M32" s="119"/>
      <c r="N32" s="121"/>
      <c r="O32" s="121"/>
      <c r="P32" s="121"/>
      <c r="Q32" s="121"/>
      <c r="R32" s="121"/>
      <c r="S32" s="121"/>
      <c r="T32" s="121"/>
      <c r="U32" s="121"/>
      <c r="V32" s="121"/>
      <c r="W32" s="121"/>
      <c r="X32" s="121"/>
      <c r="Y32" s="121"/>
      <c r="BY32" s="117"/>
    </row>
    <row r="33" spans="1:77" ht="12" customHeight="1" x14ac:dyDescent="0.3">
      <c r="A33" s="115"/>
      <c r="B33" s="119"/>
      <c r="C33" s="119"/>
      <c r="D33" s="119"/>
      <c r="E33" s="119"/>
      <c r="F33" s="119"/>
      <c r="G33" s="119"/>
      <c r="H33" s="119"/>
      <c r="I33" s="119"/>
      <c r="J33" s="119"/>
      <c r="K33" s="119"/>
      <c r="L33" s="119"/>
      <c r="M33" s="119"/>
      <c r="N33" s="122"/>
      <c r="O33" s="121"/>
      <c r="P33" s="121"/>
      <c r="Q33" s="121"/>
      <c r="R33" s="121"/>
      <c r="S33" s="121"/>
      <c r="T33" s="121"/>
      <c r="U33" s="121"/>
      <c r="V33" s="121"/>
      <c r="W33" s="121"/>
      <c r="X33" s="121"/>
      <c r="Y33" s="121"/>
      <c r="AL33" s="119"/>
      <c r="AM33" s="119"/>
      <c r="AN33" s="119"/>
      <c r="AO33" s="119"/>
      <c r="AP33" s="119"/>
      <c r="AQ33" s="119"/>
      <c r="AR33" s="119"/>
      <c r="AS33" s="119"/>
      <c r="AT33" s="119"/>
      <c r="AU33" s="119"/>
      <c r="AV33" s="119"/>
      <c r="AW33" s="119"/>
      <c r="AX33" s="123"/>
      <c r="AY33" s="123"/>
      <c r="AZ33" s="123"/>
      <c r="BA33" s="123"/>
      <c r="BB33" s="123"/>
      <c r="BC33" s="123"/>
      <c r="BD33" s="123"/>
      <c r="BE33" s="123"/>
      <c r="BF33" s="123"/>
      <c r="BG33" s="123"/>
      <c r="BI33" s="119"/>
      <c r="BJ33" s="119"/>
      <c r="BK33" s="119"/>
      <c r="BL33" s="119"/>
      <c r="BM33" s="119"/>
      <c r="BN33" s="123"/>
      <c r="BO33" s="123"/>
      <c r="BP33" s="123"/>
      <c r="BQ33" s="123"/>
      <c r="BR33" s="123"/>
      <c r="BS33" s="123"/>
      <c r="BY33" s="117"/>
    </row>
    <row r="34" spans="1:77" ht="12" customHeight="1" x14ac:dyDescent="0.3">
      <c r="A34" s="115"/>
      <c r="B34" s="119"/>
      <c r="C34" s="119"/>
      <c r="D34" s="119"/>
      <c r="E34" s="119"/>
      <c r="F34" s="119"/>
      <c r="G34" s="119"/>
      <c r="H34" s="119"/>
      <c r="I34" s="119"/>
      <c r="J34" s="119"/>
      <c r="K34" s="119"/>
      <c r="L34" s="119"/>
      <c r="M34" s="119"/>
      <c r="N34" s="121"/>
      <c r="O34" s="121"/>
      <c r="P34" s="121"/>
      <c r="Q34" s="121"/>
      <c r="R34" s="121"/>
      <c r="S34" s="121"/>
      <c r="T34" s="121"/>
      <c r="U34" s="121"/>
      <c r="V34" s="121"/>
      <c r="W34" s="121"/>
      <c r="X34" s="121"/>
      <c r="Y34" s="121"/>
      <c r="AL34" s="119"/>
      <c r="AM34" s="119"/>
      <c r="AN34" s="119"/>
      <c r="AO34" s="119"/>
      <c r="AP34" s="119"/>
      <c r="AQ34" s="119"/>
      <c r="AR34" s="119"/>
      <c r="AS34" s="119"/>
      <c r="AT34" s="119"/>
      <c r="AU34" s="119"/>
      <c r="AV34" s="119"/>
      <c r="AW34" s="119"/>
      <c r="AX34" s="123"/>
      <c r="AY34" s="123"/>
      <c r="AZ34" s="123"/>
      <c r="BA34" s="123"/>
      <c r="BB34" s="123"/>
      <c r="BC34" s="123"/>
      <c r="BD34" s="123"/>
      <c r="BE34" s="123"/>
      <c r="BF34" s="123"/>
      <c r="BG34" s="123"/>
      <c r="BI34" s="119"/>
      <c r="BJ34" s="119"/>
      <c r="BK34" s="119"/>
      <c r="BL34" s="119"/>
      <c r="BM34" s="119"/>
      <c r="BN34" s="123"/>
      <c r="BO34" s="123"/>
      <c r="BP34" s="123"/>
      <c r="BQ34" s="123"/>
      <c r="BR34" s="123"/>
      <c r="BS34" s="123"/>
      <c r="BY34" s="117"/>
    </row>
    <row r="35" spans="1:77" ht="12" customHeight="1" x14ac:dyDescent="0.25">
      <c r="A35" s="115"/>
      <c r="B35" s="119"/>
      <c r="C35" s="119"/>
      <c r="D35" s="119"/>
      <c r="E35" s="119"/>
      <c r="F35" s="119"/>
      <c r="BY35" s="117"/>
    </row>
    <row r="36" spans="1:77" ht="12" customHeight="1" x14ac:dyDescent="0.25">
      <c r="A36" s="115"/>
      <c r="B36" s="119"/>
      <c r="C36" s="119"/>
      <c r="D36" s="119"/>
      <c r="E36" s="119"/>
      <c r="F36" s="119"/>
      <c r="BY36" s="117"/>
    </row>
    <row r="37" spans="1:77" ht="12" customHeight="1" x14ac:dyDescent="0.2">
      <c r="A37" s="115"/>
      <c r="BY37" s="117"/>
    </row>
    <row r="38" spans="1:77" ht="12" customHeight="1" x14ac:dyDescent="0.2">
      <c r="A38" s="124"/>
      <c r="B38" s="334" t="s">
        <v>60</v>
      </c>
      <c r="C38" s="334"/>
      <c r="D38" s="334"/>
      <c r="E38" s="334"/>
      <c r="F38" s="334"/>
      <c r="G38" s="334"/>
      <c r="H38" s="334"/>
      <c r="I38" s="334"/>
      <c r="J38" s="334"/>
      <c r="K38" s="334"/>
      <c r="L38" s="334"/>
      <c r="M38" s="334"/>
      <c r="N38" s="334"/>
      <c r="O38" s="334"/>
      <c r="P38" s="334"/>
      <c r="Q38" s="334"/>
      <c r="R38" s="334"/>
      <c r="S38" s="334"/>
      <c r="T38" s="334"/>
      <c r="U38" s="334"/>
      <c r="V38" s="334"/>
      <c r="W38" s="334"/>
      <c r="X38" s="334"/>
      <c r="Y38" s="334"/>
      <c r="Z38" s="334"/>
      <c r="AA38" s="334"/>
      <c r="AB38" s="334"/>
      <c r="AC38" s="334"/>
      <c r="AD38" s="334"/>
      <c r="AE38" s="334"/>
      <c r="AF38" s="334"/>
      <c r="AG38" s="334"/>
      <c r="AH38" s="334"/>
      <c r="AI38" s="334"/>
      <c r="AJ38" s="334"/>
      <c r="AK38" s="334"/>
      <c r="AL38" s="334"/>
      <c r="AM38" s="334"/>
      <c r="AN38" s="334"/>
      <c r="AO38" s="334"/>
      <c r="AP38" s="334"/>
      <c r="AQ38" s="334"/>
      <c r="AR38" s="334"/>
      <c r="AS38" s="334"/>
      <c r="AT38" s="334"/>
      <c r="AU38" s="334"/>
      <c r="AV38" s="334"/>
      <c r="AW38" s="334"/>
      <c r="AX38" s="334"/>
      <c r="AY38" s="334"/>
      <c r="AZ38" s="334"/>
      <c r="BA38" s="334"/>
      <c r="BB38" s="334"/>
      <c r="BC38" s="334"/>
      <c r="BD38" s="334"/>
      <c r="BE38" s="334"/>
      <c r="BF38" s="334"/>
      <c r="BG38" s="334"/>
      <c r="BH38" s="334"/>
      <c r="BI38" s="334"/>
      <c r="BJ38" s="334"/>
      <c r="BK38" s="334"/>
      <c r="BL38" s="334"/>
      <c r="BM38" s="334"/>
      <c r="BN38" s="334"/>
      <c r="BO38" s="334"/>
      <c r="BP38" s="334"/>
      <c r="BQ38" s="334"/>
      <c r="BR38" s="334"/>
      <c r="BS38" s="334"/>
      <c r="BT38" s="334"/>
      <c r="BU38" s="334"/>
      <c r="BV38" s="334"/>
      <c r="BW38" s="334"/>
      <c r="BX38" s="334"/>
      <c r="BY38" s="125"/>
    </row>
    <row r="39" spans="1:77" ht="12" customHeight="1" x14ac:dyDescent="0.2">
      <c r="A39" s="124"/>
      <c r="B39" s="334"/>
      <c r="C39" s="334"/>
      <c r="D39" s="334"/>
      <c r="E39" s="334"/>
      <c r="F39" s="334"/>
      <c r="G39" s="334"/>
      <c r="H39" s="334"/>
      <c r="I39" s="334"/>
      <c r="J39" s="334"/>
      <c r="K39" s="334"/>
      <c r="L39" s="334"/>
      <c r="M39" s="334"/>
      <c r="N39" s="334"/>
      <c r="O39" s="334"/>
      <c r="P39" s="334"/>
      <c r="Q39" s="334"/>
      <c r="R39" s="334"/>
      <c r="S39" s="334"/>
      <c r="T39" s="334"/>
      <c r="U39" s="334"/>
      <c r="V39" s="334"/>
      <c r="W39" s="334"/>
      <c r="X39" s="334"/>
      <c r="Y39" s="334"/>
      <c r="Z39" s="334"/>
      <c r="AA39" s="334"/>
      <c r="AB39" s="334"/>
      <c r="AC39" s="334"/>
      <c r="AD39" s="334"/>
      <c r="AE39" s="334"/>
      <c r="AF39" s="334"/>
      <c r="AG39" s="334"/>
      <c r="AH39" s="334"/>
      <c r="AI39" s="334"/>
      <c r="AJ39" s="334"/>
      <c r="AK39" s="334"/>
      <c r="AL39" s="334"/>
      <c r="AM39" s="334"/>
      <c r="AN39" s="334"/>
      <c r="AO39" s="334"/>
      <c r="AP39" s="334"/>
      <c r="AQ39" s="334"/>
      <c r="AR39" s="334"/>
      <c r="AS39" s="334"/>
      <c r="AT39" s="334"/>
      <c r="AU39" s="334"/>
      <c r="AV39" s="334"/>
      <c r="AW39" s="334"/>
      <c r="AX39" s="334"/>
      <c r="AY39" s="334"/>
      <c r="AZ39" s="334"/>
      <c r="BA39" s="334"/>
      <c r="BB39" s="334"/>
      <c r="BC39" s="334"/>
      <c r="BD39" s="334"/>
      <c r="BE39" s="334"/>
      <c r="BF39" s="334"/>
      <c r="BG39" s="334"/>
      <c r="BH39" s="334"/>
      <c r="BI39" s="334"/>
      <c r="BJ39" s="334"/>
      <c r="BK39" s="334"/>
      <c r="BL39" s="334"/>
      <c r="BM39" s="334"/>
      <c r="BN39" s="334"/>
      <c r="BO39" s="334"/>
      <c r="BP39" s="334"/>
      <c r="BQ39" s="334"/>
      <c r="BR39" s="334"/>
      <c r="BS39" s="334"/>
      <c r="BT39" s="334"/>
      <c r="BU39" s="334"/>
      <c r="BV39" s="334"/>
      <c r="BW39" s="334"/>
      <c r="BX39" s="334"/>
      <c r="BY39" s="125"/>
    </row>
    <row r="40" spans="1:77" ht="12" customHeight="1" x14ac:dyDescent="0.2">
      <c r="A40" s="124"/>
      <c r="B40" s="334"/>
      <c r="C40" s="334"/>
      <c r="D40" s="334"/>
      <c r="E40" s="334"/>
      <c r="F40" s="334"/>
      <c r="G40" s="334"/>
      <c r="H40" s="334"/>
      <c r="I40" s="334"/>
      <c r="J40" s="334"/>
      <c r="K40" s="334"/>
      <c r="L40" s="334"/>
      <c r="M40" s="334"/>
      <c r="N40" s="334"/>
      <c r="O40" s="334"/>
      <c r="P40" s="334"/>
      <c r="Q40" s="334"/>
      <c r="R40" s="334"/>
      <c r="S40" s="334"/>
      <c r="T40" s="334"/>
      <c r="U40" s="334"/>
      <c r="V40" s="334"/>
      <c r="W40" s="334"/>
      <c r="X40" s="334"/>
      <c r="Y40" s="334"/>
      <c r="Z40" s="334"/>
      <c r="AA40" s="334"/>
      <c r="AB40" s="334"/>
      <c r="AC40" s="334"/>
      <c r="AD40" s="334"/>
      <c r="AE40" s="334"/>
      <c r="AF40" s="334"/>
      <c r="AG40" s="334"/>
      <c r="AH40" s="334"/>
      <c r="AI40" s="334"/>
      <c r="AJ40" s="334"/>
      <c r="AK40" s="334"/>
      <c r="AL40" s="334"/>
      <c r="AM40" s="334"/>
      <c r="AN40" s="334"/>
      <c r="AO40" s="334"/>
      <c r="AP40" s="334"/>
      <c r="AQ40" s="334"/>
      <c r="AR40" s="334"/>
      <c r="AS40" s="334"/>
      <c r="AT40" s="334"/>
      <c r="AU40" s="334"/>
      <c r="AV40" s="334"/>
      <c r="AW40" s="334"/>
      <c r="AX40" s="334"/>
      <c r="AY40" s="334"/>
      <c r="AZ40" s="334"/>
      <c r="BA40" s="334"/>
      <c r="BB40" s="334"/>
      <c r="BC40" s="334"/>
      <c r="BD40" s="334"/>
      <c r="BE40" s="334"/>
      <c r="BF40" s="334"/>
      <c r="BG40" s="334"/>
      <c r="BH40" s="334"/>
      <c r="BI40" s="334"/>
      <c r="BJ40" s="334"/>
      <c r="BK40" s="334"/>
      <c r="BL40" s="334"/>
      <c r="BM40" s="334"/>
      <c r="BN40" s="334"/>
      <c r="BO40" s="334"/>
      <c r="BP40" s="334"/>
      <c r="BQ40" s="334"/>
      <c r="BR40" s="334"/>
      <c r="BS40" s="334"/>
      <c r="BT40" s="334"/>
      <c r="BU40" s="334"/>
      <c r="BV40" s="334"/>
      <c r="BW40" s="334"/>
      <c r="BX40" s="334"/>
      <c r="BY40" s="125"/>
    </row>
    <row r="41" spans="1:77" ht="12" customHeight="1" thickBot="1" x14ac:dyDescent="0.25">
      <c r="A41" s="126"/>
      <c r="B41" s="335"/>
      <c r="C41" s="335"/>
      <c r="D41" s="335"/>
      <c r="E41" s="335"/>
      <c r="F41" s="335"/>
      <c r="G41" s="335"/>
      <c r="H41" s="335"/>
      <c r="I41" s="335"/>
      <c r="J41" s="335"/>
      <c r="K41" s="335"/>
      <c r="L41" s="335"/>
      <c r="M41" s="335"/>
      <c r="N41" s="335"/>
      <c r="O41" s="335"/>
      <c r="P41" s="335"/>
      <c r="Q41" s="335"/>
      <c r="R41" s="335"/>
      <c r="S41" s="335"/>
      <c r="T41" s="335"/>
      <c r="U41" s="335"/>
      <c r="V41" s="335"/>
      <c r="W41" s="335"/>
      <c r="X41" s="335"/>
      <c r="Y41" s="335"/>
      <c r="Z41" s="335"/>
      <c r="AA41" s="335"/>
      <c r="AB41" s="335"/>
      <c r="AC41" s="335"/>
      <c r="AD41" s="335"/>
      <c r="AE41" s="335"/>
      <c r="AF41" s="335"/>
      <c r="AG41" s="335"/>
      <c r="AH41" s="335"/>
      <c r="AI41" s="335"/>
      <c r="AJ41" s="335"/>
      <c r="AK41" s="335"/>
      <c r="AL41" s="335"/>
      <c r="AM41" s="335"/>
      <c r="AN41" s="335"/>
      <c r="AO41" s="335"/>
      <c r="AP41" s="335"/>
      <c r="AQ41" s="335"/>
      <c r="AR41" s="335"/>
      <c r="AS41" s="335"/>
      <c r="AT41" s="335"/>
      <c r="AU41" s="335"/>
      <c r="AV41" s="335"/>
      <c r="AW41" s="335"/>
      <c r="AX41" s="335"/>
      <c r="AY41" s="335"/>
      <c r="AZ41" s="335"/>
      <c r="BA41" s="335"/>
      <c r="BB41" s="335"/>
      <c r="BC41" s="335"/>
      <c r="BD41" s="335"/>
      <c r="BE41" s="335"/>
      <c r="BF41" s="335"/>
      <c r="BG41" s="335"/>
      <c r="BH41" s="335"/>
      <c r="BI41" s="335"/>
      <c r="BJ41" s="335"/>
      <c r="BK41" s="335"/>
      <c r="BL41" s="335"/>
      <c r="BM41" s="335"/>
      <c r="BN41" s="335"/>
      <c r="BO41" s="335"/>
      <c r="BP41" s="335"/>
      <c r="BQ41" s="335"/>
      <c r="BR41" s="335"/>
      <c r="BS41" s="335"/>
      <c r="BT41" s="335"/>
      <c r="BU41" s="335"/>
      <c r="BV41" s="335"/>
      <c r="BW41" s="335"/>
      <c r="BX41" s="335"/>
      <c r="BY41" s="127"/>
    </row>
    <row r="42" spans="1:77" ht="12" customHeight="1" thickTop="1" x14ac:dyDescent="0.2">
      <c r="A42" s="336" t="s">
        <v>45</v>
      </c>
      <c r="B42" s="337"/>
      <c r="C42" s="337"/>
      <c r="D42" s="337"/>
      <c r="E42" s="337"/>
      <c r="F42" s="337"/>
      <c r="G42" s="337"/>
      <c r="H42" s="337"/>
      <c r="I42" s="337"/>
      <c r="J42" s="338"/>
      <c r="K42" s="339" t="s">
        <v>61</v>
      </c>
      <c r="L42" s="340"/>
      <c r="M42" s="340"/>
      <c r="N42" s="340"/>
      <c r="O42" s="340"/>
      <c r="P42" s="340"/>
      <c r="Q42" s="340"/>
      <c r="R42" s="340"/>
      <c r="S42" s="340"/>
      <c r="T42" s="340"/>
      <c r="U42" s="340"/>
      <c r="V42" s="340"/>
      <c r="W42" s="340"/>
      <c r="X42" s="340"/>
      <c r="Y42" s="341"/>
      <c r="AA42" s="128"/>
      <c r="AB42" s="128"/>
      <c r="AC42" s="128"/>
      <c r="AD42" s="128"/>
      <c r="AE42" s="128"/>
      <c r="AF42" s="128"/>
      <c r="AG42" s="128"/>
      <c r="BG42" s="129"/>
      <c r="BH42" s="129"/>
      <c r="BI42" s="129"/>
      <c r="BJ42" s="129"/>
      <c r="BK42" s="129"/>
      <c r="BL42" s="129"/>
      <c r="BM42" s="129"/>
      <c r="BN42" s="129"/>
      <c r="BO42" s="129"/>
      <c r="BP42" s="129"/>
      <c r="BQ42" s="129"/>
      <c r="BR42" s="129"/>
      <c r="BS42" s="129"/>
      <c r="BT42" s="129"/>
      <c r="BU42" s="129"/>
      <c r="BV42" s="129"/>
      <c r="BW42" s="129"/>
      <c r="BX42" s="129"/>
      <c r="BY42" s="125"/>
    </row>
    <row r="43" spans="1:77" ht="12" customHeight="1" thickBot="1" x14ac:dyDescent="0.25">
      <c r="A43" s="342" t="s">
        <v>42</v>
      </c>
      <c r="B43" s="343"/>
      <c r="C43" s="343"/>
      <c r="D43" s="343"/>
      <c r="E43" s="343"/>
      <c r="F43" s="343"/>
      <c r="G43" s="343"/>
      <c r="H43" s="343"/>
      <c r="I43" s="343"/>
      <c r="J43" s="344"/>
      <c r="K43" s="345" t="s">
        <v>58</v>
      </c>
      <c r="L43" s="346"/>
      <c r="M43" s="346"/>
      <c r="N43" s="346"/>
      <c r="O43" s="346"/>
      <c r="P43" s="346"/>
      <c r="Q43" s="346"/>
      <c r="R43" s="346"/>
      <c r="S43" s="346"/>
      <c r="T43" s="346"/>
      <c r="U43" s="346"/>
      <c r="V43" s="346"/>
      <c r="W43" s="346"/>
      <c r="X43" s="346"/>
      <c r="Y43" s="347"/>
      <c r="AA43" s="130"/>
      <c r="AB43" s="130"/>
      <c r="AC43" s="130"/>
      <c r="AD43" s="130"/>
      <c r="AE43" s="130"/>
      <c r="AF43" s="130"/>
      <c r="AG43" s="130"/>
      <c r="BG43" s="129"/>
      <c r="BH43" s="129"/>
      <c r="BI43" s="129"/>
      <c r="BJ43" s="129"/>
      <c r="BK43" s="129"/>
      <c r="BL43" s="129"/>
      <c r="BM43" s="129"/>
      <c r="BN43" s="129"/>
      <c r="BO43" s="129"/>
      <c r="BP43" s="129"/>
      <c r="BQ43" s="129"/>
      <c r="BR43" s="129"/>
      <c r="BS43" s="129"/>
      <c r="BT43" s="129"/>
      <c r="BU43" s="129"/>
      <c r="BV43" s="129"/>
      <c r="BW43" s="129"/>
      <c r="BX43" s="129"/>
      <c r="BY43" s="125"/>
    </row>
    <row r="44" spans="1:77" ht="12" customHeight="1" thickTop="1" x14ac:dyDescent="0.2">
      <c r="A44" s="131"/>
      <c r="B44" s="131"/>
      <c r="C44" s="131"/>
      <c r="D44" s="131"/>
      <c r="E44" s="131"/>
      <c r="F44" s="131"/>
      <c r="G44" s="131"/>
      <c r="H44" s="131"/>
      <c r="I44" s="131"/>
      <c r="J44" s="131"/>
      <c r="K44" s="131"/>
      <c r="L44" s="131"/>
      <c r="M44" s="131"/>
      <c r="N44" s="131"/>
      <c r="O44" s="131"/>
      <c r="P44" s="131"/>
      <c r="Q44" s="131"/>
      <c r="R44" s="131"/>
      <c r="S44" s="131"/>
      <c r="T44" s="131"/>
      <c r="U44" s="131"/>
      <c r="V44" s="131"/>
      <c r="W44" s="131"/>
      <c r="X44" s="131"/>
      <c r="Y44" s="131"/>
      <c r="Z44" s="131"/>
      <c r="AA44" s="131"/>
      <c r="AB44" s="131"/>
      <c r="AC44" s="131"/>
      <c r="AD44" s="131"/>
      <c r="AE44" s="131"/>
      <c r="AF44" s="131"/>
      <c r="AG44" s="131"/>
      <c r="AH44" s="131"/>
      <c r="AI44" s="131"/>
      <c r="AJ44" s="131"/>
      <c r="AK44" s="131"/>
      <c r="AL44" s="131"/>
      <c r="AM44" s="131"/>
      <c r="AN44" s="131"/>
      <c r="AO44" s="131"/>
      <c r="AP44" s="131"/>
      <c r="AQ44" s="131"/>
      <c r="AR44" s="131"/>
      <c r="AS44" s="131"/>
      <c r="AT44" s="131"/>
      <c r="AU44" s="131"/>
      <c r="AV44" s="131"/>
      <c r="AW44" s="131"/>
      <c r="AX44" s="131"/>
      <c r="AY44" s="131"/>
      <c r="AZ44" s="131"/>
      <c r="BA44" s="131"/>
      <c r="BB44" s="131"/>
      <c r="BC44" s="131"/>
      <c r="BD44" s="131"/>
      <c r="BE44" s="131"/>
      <c r="BF44" s="131"/>
      <c r="BG44" s="131"/>
      <c r="BH44" s="131"/>
      <c r="BI44" s="131"/>
      <c r="BJ44" s="131"/>
      <c r="BK44" s="131"/>
      <c r="BL44" s="131"/>
      <c r="BM44" s="131"/>
      <c r="BN44" s="131"/>
      <c r="BO44" s="131"/>
      <c r="BP44" s="131"/>
      <c r="BQ44" s="131"/>
      <c r="BR44" s="131"/>
      <c r="BS44" s="131"/>
      <c r="BT44" s="131"/>
      <c r="BU44" s="131"/>
      <c r="BV44" s="131"/>
      <c r="BW44" s="131"/>
      <c r="BX44" s="131"/>
      <c r="BY44" s="131"/>
    </row>
    <row r="45" spans="1:77" ht="12" customHeight="1" x14ac:dyDescent="0.2">
      <c r="A45" s="132"/>
      <c r="B45" s="132"/>
      <c r="C45" s="132"/>
      <c r="D45" s="132"/>
      <c r="E45" s="133"/>
      <c r="F45" s="133"/>
      <c r="G45" s="133"/>
      <c r="H45" s="133"/>
      <c r="I45" s="133"/>
      <c r="J45" s="133"/>
      <c r="K45" s="133"/>
      <c r="L45" s="133"/>
      <c r="M45" s="133"/>
      <c r="N45" s="133"/>
      <c r="O45" s="133"/>
      <c r="P45" s="133"/>
      <c r="Q45" s="133"/>
      <c r="R45" s="133"/>
      <c r="S45" s="133"/>
      <c r="T45" s="133"/>
      <c r="U45" s="133"/>
      <c r="V45" s="133"/>
      <c r="W45" s="133"/>
      <c r="X45" s="133"/>
      <c r="Y45" s="133"/>
      <c r="Z45" s="133"/>
      <c r="AA45" s="133"/>
      <c r="AB45" s="133"/>
      <c r="AC45" s="133"/>
      <c r="AD45" s="133"/>
      <c r="AE45" s="133"/>
      <c r="AF45" s="133"/>
      <c r="AG45" s="133"/>
      <c r="AH45" s="133"/>
      <c r="AI45" s="133"/>
      <c r="AJ45" s="133"/>
      <c r="AK45" s="133"/>
      <c r="AL45" s="133"/>
      <c r="AM45" s="133"/>
      <c r="AN45" s="133"/>
      <c r="AO45" s="133"/>
      <c r="AP45" s="133"/>
      <c r="AQ45" s="133"/>
      <c r="AR45" s="133"/>
      <c r="AS45" s="133"/>
      <c r="AT45" s="133"/>
      <c r="AU45" s="133"/>
      <c r="AV45" s="133"/>
      <c r="AW45" s="133"/>
      <c r="AX45" s="133"/>
      <c r="AY45" s="133"/>
      <c r="AZ45" s="133"/>
      <c r="BA45" s="133"/>
      <c r="BB45" s="133"/>
      <c r="BC45" s="133"/>
      <c r="BD45" s="133"/>
      <c r="BE45" s="133"/>
      <c r="BF45" s="133"/>
      <c r="BG45" s="133"/>
      <c r="BH45" s="133"/>
      <c r="BI45" s="133"/>
      <c r="BJ45" s="133"/>
      <c r="BK45" s="133"/>
      <c r="BL45" s="133"/>
      <c r="BM45" s="133"/>
      <c r="BN45" s="133"/>
      <c r="BO45" s="133"/>
      <c r="BP45" s="133"/>
      <c r="BQ45" s="133"/>
      <c r="BR45" s="133"/>
      <c r="BS45" s="133"/>
      <c r="BT45" s="133"/>
      <c r="BU45" s="134"/>
      <c r="BV45" s="132"/>
      <c r="BW45" s="132"/>
      <c r="BX45" s="132"/>
      <c r="BY45" s="132"/>
    </row>
    <row r="46" spans="1:77" ht="12" customHeight="1" x14ac:dyDescent="0.2">
      <c r="E46" s="133"/>
      <c r="F46" s="133"/>
      <c r="G46" s="133"/>
      <c r="H46" s="133"/>
      <c r="I46" s="133"/>
      <c r="J46" s="133"/>
      <c r="K46" s="133"/>
      <c r="L46" s="133"/>
      <c r="M46" s="133"/>
      <c r="N46" s="133"/>
      <c r="O46" s="133"/>
      <c r="P46" s="133"/>
      <c r="Q46" s="133"/>
      <c r="R46" s="133"/>
      <c r="S46" s="133"/>
      <c r="T46" s="133"/>
      <c r="U46" s="133"/>
      <c r="V46" s="133"/>
      <c r="W46" s="133"/>
      <c r="X46" s="133"/>
      <c r="Y46" s="133"/>
      <c r="Z46" s="133"/>
      <c r="AA46" s="133"/>
      <c r="AB46" s="133"/>
      <c r="AC46" s="133"/>
      <c r="AD46" s="133"/>
      <c r="AE46" s="133"/>
      <c r="AF46" s="133"/>
      <c r="AG46" s="133"/>
      <c r="AH46" s="133"/>
      <c r="AI46" s="133"/>
      <c r="AJ46" s="133"/>
      <c r="AK46" s="133"/>
      <c r="AL46" s="133"/>
      <c r="AM46" s="133"/>
      <c r="AN46" s="133"/>
      <c r="AO46" s="133"/>
      <c r="AP46" s="133"/>
      <c r="AQ46" s="133"/>
      <c r="AR46" s="133"/>
      <c r="AS46" s="133"/>
      <c r="AT46" s="133"/>
      <c r="AU46" s="133"/>
      <c r="AV46" s="133"/>
      <c r="AW46" s="133"/>
      <c r="AX46" s="133"/>
      <c r="AY46" s="133"/>
      <c r="AZ46" s="133"/>
      <c r="BA46" s="133"/>
      <c r="BB46" s="133"/>
      <c r="BC46" s="133"/>
      <c r="BD46" s="133"/>
      <c r="BE46" s="133"/>
      <c r="BF46" s="133"/>
      <c r="BG46" s="133"/>
      <c r="BH46" s="133"/>
      <c r="BI46" s="133"/>
      <c r="BJ46" s="133"/>
      <c r="BK46" s="133"/>
      <c r="BL46" s="133"/>
      <c r="BM46" s="133"/>
      <c r="BN46" s="133"/>
      <c r="BO46" s="133"/>
      <c r="BP46" s="133"/>
      <c r="BQ46" s="133"/>
      <c r="BR46" s="133"/>
      <c r="BS46" s="133"/>
      <c r="BT46" s="133"/>
      <c r="BU46" s="135"/>
    </row>
    <row r="47" spans="1:77" ht="12" customHeight="1" x14ac:dyDescent="0.2">
      <c r="E47" s="133"/>
      <c r="F47" s="133"/>
      <c r="G47" s="133"/>
      <c r="H47" s="133"/>
      <c r="I47" s="133"/>
      <c r="J47" s="133"/>
      <c r="K47" s="133"/>
      <c r="L47" s="133"/>
      <c r="M47" s="133"/>
      <c r="N47" s="133"/>
      <c r="O47" s="133"/>
      <c r="P47" s="133"/>
      <c r="Q47" s="133"/>
      <c r="R47" s="133"/>
      <c r="S47" s="133"/>
      <c r="T47" s="133"/>
      <c r="U47" s="133"/>
      <c r="V47" s="133"/>
      <c r="W47" s="133"/>
      <c r="X47" s="133"/>
      <c r="Y47" s="133"/>
      <c r="Z47" s="133"/>
      <c r="AA47" s="133"/>
      <c r="AB47" s="133"/>
      <c r="AC47" s="133"/>
      <c r="AD47" s="133"/>
      <c r="AE47" s="133"/>
      <c r="AF47" s="133"/>
      <c r="AG47" s="133"/>
      <c r="AH47" s="133"/>
      <c r="AI47" s="133"/>
      <c r="AJ47" s="133"/>
      <c r="AK47" s="133"/>
      <c r="AL47" s="133"/>
      <c r="AM47" s="133"/>
      <c r="AN47" s="133"/>
      <c r="AO47" s="133"/>
      <c r="AP47" s="133"/>
      <c r="AQ47" s="133"/>
      <c r="AR47" s="133"/>
      <c r="AS47" s="133"/>
      <c r="AT47" s="133"/>
      <c r="AU47" s="133"/>
      <c r="AV47" s="133"/>
      <c r="AW47" s="133"/>
      <c r="AX47" s="133"/>
      <c r="AY47" s="133"/>
      <c r="AZ47" s="133"/>
      <c r="BA47" s="133"/>
      <c r="BB47" s="133"/>
      <c r="BC47" s="133"/>
      <c r="BD47" s="133"/>
      <c r="BE47" s="133"/>
      <c r="BF47" s="133"/>
      <c r="BG47" s="133"/>
      <c r="BH47" s="133"/>
      <c r="BI47" s="133"/>
      <c r="BJ47" s="133"/>
      <c r="BK47" s="133"/>
      <c r="BL47" s="133"/>
      <c r="BM47" s="133"/>
      <c r="BN47" s="133"/>
      <c r="BO47" s="133"/>
      <c r="BP47" s="133"/>
      <c r="BQ47" s="133"/>
      <c r="BR47" s="133"/>
      <c r="BS47" s="133"/>
      <c r="BT47" s="133"/>
      <c r="BU47" s="135"/>
    </row>
    <row r="48" spans="1:77" ht="12" customHeight="1" x14ac:dyDescent="0.2">
      <c r="E48" s="133"/>
      <c r="F48" s="133"/>
      <c r="G48" s="133"/>
      <c r="H48" s="133"/>
      <c r="I48" s="133"/>
      <c r="J48" s="133"/>
      <c r="K48" s="133"/>
      <c r="L48" s="133"/>
      <c r="M48" s="133"/>
      <c r="N48" s="133"/>
      <c r="O48" s="133"/>
      <c r="P48" s="133"/>
      <c r="Q48" s="133"/>
      <c r="R48" s="133"/>
      <c r="S48" s="133"/>
      <c r="T48" s="133"/>
      <c r="U48" s="133"/>
      <c r="V48" s="133"/>
      <c r="W48" s="133"/>
      <c r="X48" s="133"/>
      <c r="Y48" s="133"/>
      <c r="Z48" s="133"/>
      <c r="AA48" s="133"/>
      <c r="AB48" s="133"/>
      <c r="AC48" s="133"/>
      <c r="AD48" s="133"/>
      <c r="AE48" s="133"/>
      <c r="AF48" s="133"/>
      <c r="AG48" s="133"/>
      <c r="AH48" s="133"/>
      <c r="AI48" s="133"/>
      <c r="AJ48" s="133"/>
      <c r="AK48" s="133"/>
      <c r="AL48" s="133"/>
      <c r="AM48" s="133"/>
      <c r="AN48" s="133"/>
      <c r="AO48" s="133"/>
      <c r="AP48" s="133"/>
      <c r="AQ48" s="133"/>
      <c r="AR48" s="133"/>
      <c r="AS48" s="133"/>
      <c r="AT48" s="133"/>
      <c r="AU48" s="133"/>
      <c r="AV48" s="133"/>
      <c r="AW48" s="133"/>
      <c r="AX48" s="133"/>
      <c r="AY48" s="133"/>
      <c r="AZ48" s="133"/>
      <c r="BA48" s="133"/>
      <c r="BB48" s="133"/>
      <c r="BC48" s="133"/>
      <c r="BD48" s="133"/>
      <c r="BE48" s="133"/>
      <c r="BF48" s="133"/>
      <c r="BG48" s="133"/>
      <c r="BH48" s="133"/>
      <c r="BI48" s="133"/>
      <c r="BJ48" s="133"/>
      <c r="BK48" s="133"/>
      <c r="BL48" s="133"/>
      <c r="BM48" s="133"/>
      <c r="BN48" s="133"/>
      <c r="BO48" s="133"/>
      <c r="BP48" s="133"/>
      <c r="BQ48" s="133"/>
      <c r="BR48" s="133"/>
      <c r="BS48" s="133"/>
      <c r="BT48" s="133"/>
      <c r="BU48" s="135"/>
    </row>
    <row r="49" spans="1:73" ht="12" customHeight="1" x14ac:dyDescent="0.2">
      <c r="E49" s="133"/>
      <c r="F49" s="133"/>
      <c r="G49" s="133"/>
      <c r="H49" s="133"/>
      <c r="I49" s="133"/>
      <c r="J49" s="133"/>
      <c r="K49" s="133"/>
      <c r="L49" s="133"/>
      <c r="M49" s="133"/>
      <c r="N49" s="133"/>
      <c r="O49" s="133"/>
      <c r="P49" s="133"/>
      <c r="Q49" s="133"/>
      <c r="R49" s="133"/>
      <c r="S49" s="133"/>
      <c r="T49" s="133"/>
      <c r="U49" s="133"/>
      <c r="V49" s="133"/>
      <c r="W49" s="133"/>
      <c r="X49" s="133"/>
      <c r="Y49" s="133"/>
      <c r="Z49" s="133"/>
      <c r="AA49" s="133"/>
      <c r="AB49" s="133"/>
      <c r="AC49" s="133"/>
      <c r="AD49" s="133"/>
      <c r="AE49" s="133"/>
      <c r="AF49" s="133"/>
      <c r="AG49" s="133"/>
      <c r="AH49" s="133"/>
      <c r="AI49" s="133"/>
      <c r="AJ49" s="133"/>
      <c r="AK49" s="133"/>
      <c r="AL49" s="133"/>
      <c r="AM49" s="133"/>
      <c r="AN49" s="133"/>
      <c r="AO49" s="133"/>
      <c r="AP49" s="133"/>
      <c r="AQ49" s="133"/>
      <c r="AR49" s="133"/>
      <c r="AS49" s="133"/>
      <c r="AT49" s="133"/>
      <c r="AU49" s="133"/>
      <c r="AV49" s="133"/>
      <c r="AW49" s="133"/>
      <c r="AX49" s="133"/>
      <c r="AY49" s="133"/>
      <c r="AZ49" s="133"/>
      <c r="BA49" s="133"/>
      <c r="BB49" s="133"/>
      <c r="BC49" s="133"/>
      <c r="BD49" s="133"/>
      <c r="BE49" s="133"/>
      <c r="BF49" s="133"/>
      <c r="BG49" s="133"/>
      <c r="BH49" s="133"/>
      <c r="BI49" s="133"/>
      <c r="BJ49" s="133"/>
      <c r="BK49" s="133"/>
      <c r="BL49" s="133"/>
      <c r="BM49" s="133"/>
      <c r="BN49" s="133"/>
      <c r="BO49" s="133"/>
      <c r="BP49" s="133"/>
      <c r="BQ49" s="133"/>
      <c r="BR49" s="133"/>
      <c r="BS49" s="133"/>
      <c r="BT49" s="133"/>
      <c r="BU49" s="135"/>
    </row>
    <row r="51" spans="1:73" ht="12" customHeight="1" x14ac:dyDescent="0.25">
      <c r="A51" s="119"/>
      <c r="B51" s="119"/>
    </row>
    <row r="52" spans="1:73" ht="12" customHeight="1" x14ac:dyDescent="0.25">
      <c r="A52" s="119"/>
      <c r="B52" s="119"/>
    </row>
  </sheetData>
  <sheetProtection selectLockedCells="1"/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fitToHeight="0" orientation="landscape" r:id="rId1"/>
  <headerFooter alignWithMargins="0">
    <oddHeader xml:space="preserve">&amp;C&amp;"Times New Roman,Regular"
                                                            </oddHead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DH52"/>
  <sheetViews>
    <sheetView zoomScale="85" zoomScaleNormal="85" workbookViewId="0">
      <selection activeCell="AA18" sqref="AA18"/>
    </sheetView>
  </sheetViews>
  <sheetFormatPr defaultColWidth="1.7109375" defaultRowHeight="12" customHeight="1" x14ac:dyDescent="0.2"/>
  <cols>
    <col min="1" max="16384" width="1.7109375" style="107"/>
  </cols>
  <sheetData>
    <row r="1" spans="1:77" ht="38.25" customHeight="1" thickBot="1" x14ac:dyDescent="0.25">
      <c r="A1" s="333" t="s">
        <v>59</v>
      </c>
      <c r="B1" s="333"/>
      <c r="C1" s="333"/>
      <c r="D1" s="333"/>
      <c r="E1" s="333"/>
      <c r="F1" s="333"/>
      <c r="G1" s="333"/>
      <c r="H1" s="333"/>
      <c r="I1" s="333"/>
      <c r="J1" s="333"/>
      <c r="K1" s="333"/>
      <c r="L1" s="333"/>
      <c r="M1" s="333"/>
      <c r="N1" s="333"/>
      <c r="O1" s="333"/>
      <c r="P1" s="333"/>
      <c r="Q1" s="333"/>
      <c r="R1" s="333"/>
      <c r="S1" s="333"/>
      <c r="T1" s="333"/>
      <c r="U1" s="333"/>
      <c r="V1" s="333"/>
      <c r="W1" s="333"/>
      <c r="X1" s="333"/>
      <c r="Y1" s="333"/>
      <c r="Z1" s="333"/>
      <c r="AA1" s="333"/>
      <c r="AB1" s="333"/>
      <c r="AC1" s="333"/>
      <c r="AD1" s="333"/>
      <c r="AE1" s="333"/>
      <c r="AF1" s="333"/>
      <c r="AG1" s="333"/>
      <c r="AH1" s="333"/>
      <c r="AI1" s="333"/>
      <c r="AJ1" s="333"/>
      <c r="AK1" s="333"/>
      <c r="AL1" s="333"/>
      <c r="AM1" s="333"/>
      <c r="AN1" s="333"/>
      <c r="AO1" s="333"/>
      <c r="AP1" s="333"/>
      <c r="AQ1" s="333"/>
      <c r="AR1" s="333"/>
      <c r="AS1" s="333"/>
      <c r="AT1" s="333"/>
      <c r="AU1" s="333"/>
      <c r="AV1" s="333"/>
      <c r="AW1" s="333"/>
      <c r="AX1" s="333"/>
      <c r="AY1" s="333"/>
      <c r="AZ1" s="333"/>
      <c r="BA1" s="333"/>
      <c r="BB1" s="333"/>
      <c r="BC1" s="333"/>
      <c r="BD1" s="333"/>
      <c r="BE1" s="333"/>
      <c r="BF1" s="333"/>
      <c r="BG1" s="333"/>
      <c r="BH1" s="333"/>
      <c r="BI1" s="333"/>
      <c r="BJ1" s="333"/>
      <c r="BK1" s="333"/>
      <c r="BL1" s="333"/>
      <c r="BM1" s="333"/>
      <c r="BN1" s="333"/>
      <c r="BO1" s="333"/>
      <c r="BP1" s="333"/>
      <c r="BQ1" s="333"/>
      <c r="BR1" s="333"/>
      <c r="BS1" s="333"/>
      <c r="BT1" s="333"/>
      <c r="BU1" s="333"/>
      <c r="BV1" s="333"/>
      <c r="BW1" s="333"/>
      <c r="BX1" s="333"/>
      <c r="BY1" s="333"/>
    </row>
    <row r="2" spans="1:77" ht="12" customHeight="1" thickTop="1" x14ac:dyDescent="0.2">
      <c r="A2" s="108"/>
      <c r="B2" s="109"/>
      <c r="C2" s="109"/>
      <c r="D2" s="109"/>
      <c r="E2" s="109"/>
      <c r="F2" s="109"/>
      <c r="G2" s="109"/>
      <c r="H2" s="109"/>
      <c r="I2" s="109"/>
      <c r="J2" s="109"/>
      <c r="K2" s="109"/>
      <c r="L2" s="109"/>
      <c r="M2" s="109"/>
      <c r="N2" s="109"/>
      <c r="O2" s="109"/>
      <c r="P2" s="109"/>
      <c r="Q2" s="109"/>
      <c r="R2" s="109"/>
      <c r="S2" s="109"/>
      <c r="T2" s="109"/>
      <c r="U2" s="109"/>
      <c r="V2" s="109"/>
      <c r="W2" s="109"/>
      <c r="X2" s="109"/>
      <c r="Y2" s="109"/>
      <c r="Z2" s="109"/>
      <c r="AA2" s="109"/>
      <c r="AB2" s="109"/>
      <c r="AC2" s="109"/>
      <c r="AD2" s="109"/>
      <c r="AE2" s="109"/>
      <c r="AF2" s="109"/>
      <c r="AG2" s="109"/>
      <c r="AH2" s="109"/>
      <c r="AI2" s="109"/>
      <c r="AJ2" s="109"/>
      <c r="AK2" s="109"/>
      <c r="AL2" s="109"/>
      <c r="AM2" s="109"/>
      <c r="AN2" s="109"/>
      <c r="AO2" s="109"/>
      <c r="AP2" s="109"/>
      <c r="AQ2" s="109"/>
      <c r="AR2" s="109"/>
      <c r="AS2" s="109"/>
      <c r="AT2" s="109"/>
      <c r="AU2" s="109"/>
      <c r="AV2" s="109"/>
      <c r="AW2" s="109"/>
      <c r="AX2" s="109"/>
      <c r="AY2" s="109"/>
      <c r="AZ2" s="109"/>
      <c r="BA2" s="109"/>
      <c r="BB2" s="109"/>
      <c r="BC2" s="109"/>
      <c r="BD2" s="109"/>
      <c r="BE2" s="109"/>
      <c r="BF2" s="109"/>
      <c r="BG2" s="109"/>
      <c r="BH2" s="109"/>
      <c r="BI2" s="109"/>
      <c r="BJ2" s="109"/>
      <c r="BK2" s="109"/>
      <c r="BL2" s="109"/>
      <c r="BM2" s="109"/>
      <c r="BN2" s="109"/>
      <c r="BO2" s="109"/>
      <c r="BP2" s="109"/>
      <c r="BQ2" s="109"/>
      <c r="BR2" s="109"/>
      <c r="BS2" s="109"/>
      <c r="BT2" s="109"/>
      <c r="BU2" s="109"/>
      <c r="BV2" s="109"/>
      <c r="BW2" s="109"/>
      <c r="BX2" s="109"/>
      <c r="BY2" s="110"/>
    </row>
    <row r="3" spans="1:77" ht="12" customHeight="1" x14ac:dyDescent="0.2">
      <c r="A3" s="111"/>
      <c r="B3" s="112"/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3"/>
      <c r="Q3" s="113"/>
      <c r="R3" s="113"/>
      <c r="S3" s="113"/>
      <c r="T3" s="113"/>
      <c r="U3" s="113"/>
      <c r="V3" s="113"/>
      <c r="W3" s="113"/>
      <c r="X3" s="113"/>
      <c r="Y3" s="113"/>
      <c r="Z3" s="113"/>
      <c r="AA3" s="113"/>
      <c r="AB3" s="113"/>
      <c r="AC3" s="113"/>
      <c r="AD3" s="113"/>
      <c r="AE3" s="113"/>
      <c r="AF3" s="113"/>
      <c r="AG3" s="113"/>
      <c r="AH3" s="113"/>
      <c r="AI3" s="113"/>
      <c r="AJ3" s="113"/>
      <c r="AK3" s="113"/>
      <c r="AL3" s="113"/>
      <c r="AM3" s="113"/>
      <c r="AN3" s="113"/>
      <c r="AO3" s="113"/>
      <c r="AP3" s="113"/>
      <c r="AQ3" s="113"/>
      <c r="AR3" s="113"/>
      <c r="AS3" s="113"/>
      <c r="AT3" s="113"/>
      <c r="AU3" s="113"/>
      <c r="AV3" s="113"/>
      <c r="AW3" s="113"/>
      <c r="AX3" s="113"/>
      <c r="AY3" s="113"/>
      <c r="AZ3" s="113"/>
      <c r="BA3" s="113"/>
      <c r="BB3" s="113"/>
      <c r="BC3" s="113"/>
      <c r="BD3" s="113"/>
      <c r="BE3" s="113"/>
      <c r="BF3" s="113"/>
      <c r="BG3" s="113"/>
      <c r="BH3" s="113"/>
      <c r="BI3" s="113"/>
      <c r="BJ3" s="113"/>
      <c r="BK3" s="113"/>
      <c r="BL3" s="113"/>
      <c r="BM3" s="113"/>
      <c r="BN3" s="113"/>
      <c r="BO3" s="113"/>
      <c r="BP3" s="113"/>
      <c r="BQ3" s="113"/>
      <c r="BR3" s="113"/>
      <c r="BS3" s="113"/>
      <c r="BT3" s="113"/>
      <c r="BU3" s="113"/>
      <c r="BV3" s="113"/>
      <c r="BW3" s="113"/>
      <c r="BX3" s="113"/>
      <c r="BY3" s="114"/>
    </row>
    <row r="4" spans="1:77" ht="12" customHeight="1" x14ac:dyDescent="0.2">
      <c r="A4" s="111"/>
      <c r="B4" s="113"/>
      <c r="C4" s="113"/>
      <c r="D4" s="113"/>
      <c r="E4" s="113"/>
      <c r="F4" s="113"/>
      <c r="G4" s="113"/>
      <c r="H4" s="113"/>
      <c r="I4" s="113"/>
      <c r="J4" s="113"/>
      <c r="K4" s="113"/>
      <c r="L4" s="113"/>
      <c r="M4" s="113"/>
      <c r="N4" s="113"/>
      <c r="O4" s="113"/>
      <c r="P4" s="113"/>
      <c r="Q4" s="113"/>
      <c r="R4" s="113"/>
      <c r="S4" s="113"/>
      <c r="T4" s="113"/>
      <c r="U4" s="113"/>
      <c r="V4" s="113"/>
      <c r="W4" s="113"/>
      <c r="X4" s="113"/>
      <c r="Y4" s="113"/>
      <c r="Z4" s="113"/>
      <c r="AA4" s="113"/>
      <c r="AB4" s="113"/>
      <c r="AC4" s="113"/>
      <c r="AD4" s="113"/>
      <c r="AE4" s="113"/>
      <c r="AF4" s="113"/>
      <c r="AG4" s="113"/>
      <c r="AH4" s="113"/>
      <c r="AI4" s="113"/>
      <c r="AJ4" s="113"/>
      <c r="AK4" s="113"/>
      <c r="AL4" s="113"/>
      <c r="AM4" s="113"/>
      <c r="AN4" s="113"/>
      <c r="AO4" s="113"/>
      <c r="AP4" s="113"/>
      <c r="AQ4" s="113"/>
      <c r="AR4" s="113"/>
      <c r="AS4" s="113"/>
      <c r="AT4" s="113"/>
      <c r="AU4" s="113"/>
      <c r="AV4" s="113"/>
      <c r="AW4" s="113"/>
      <c r="AX4" s="113"/>
      <c r="AY4" s="113"/>
      <c r="AZ4" s="113"/>
      <c r="BA4" s="113"/>
      <c r="BB4" s="113"/>
      <c r="BC4" s="113"/>
      <c r="BD4" s="113"/>
      <c r="BE4" s="113"/>
      <c r="BF4" s="113"/>
      <c r="BG4" s="113"/>
      <c r="BH4" s="113"/>
      <c r="BI4" s="113"/>
      <c r="BJ4" s="113"/>
      <c r="BK4" s="113"/>
      <c r="BL4" s="113"/>
      <c r="BM4" s="113"/>
      <c r="BN4" s="113"/>
      <c r="BO4" s="113"/>
      <c r="BP4" s="113"/>
      <c r="BQ4" s="113"/>
      <c r="BR4" s="113"/>
      <c r="BS4" s="113"/>
      <c r="BT4" s="113"/>
      <c r="BU4" s="113"/>
      <c r="BV4" s="113"/>
      <c r="BW4" s="113"/>
      <c r="BX4" s="113"/>
      <c r="BY4" s="114"/>
    </row>
    <row r="5" spans="1:77" ht="12" customHeight="1" x14ac:dyDescent="0.25">
      <c r="A5" s="115"/>
      <c r="AW5" s="116"/>
      <c r="AX5" s="116"/>
      <c r="AY5" s="116"/>
      <c r="AZ5" s="116"/>
      <c r="BA5" s="116"/>
      <c r="BB5" s="116"/>
      <c r="BC5" s="116"/>
      <c r="BD5" s="116"/>
      <c r="BE5" s="116"/>
      <c r="BF5" s="116"/>
      <c r="BG5" s="116"/>
      <c r="BH5" s="116"/>
      <c r="BI5" s="116"/>
      <c r="BJ5" s="116"/>
      <c r="BY5" s="117"/>
    </row>
    <row r="6" spans="1:77" ht="12" customHeight="1" x14ac:dyDescent="0.25">
      <c r="A6" s="115"/>
      <c r="AW6" s="116"/>
      <c r="AX6" s="116"/>
      <c r="AY6" s="116"/>
      <c r="AZ6" s="116"/>
      <c r="BA6" s="116"/>
      <c r="BB6" s="116"/>
      <c r="BC6" s="116"/>
      <c r="BD6" s="116"/>
      <c r="BE6" s="116"/>
      <c r="BF6" s="116"/>
      <c r="BG6" s="116"/>
      <c r="BH6" s="116"/>
      <c r="BI6" s="116"/>
      <c r="BJ6" s="116"/>
      <c r="BY6" s="117"/>
    </row>
    <row r="7" spans="1:77" ht="12" customHeight="1" x14ac:dyDescent="0.25">
      <c r="A7" s="115"/>
      <c r="V7" s="116"/>
      <c r="W7" s="116"/>
      <c r="X7" s="116"/>
      <c r="Y7" s="116"/>
      <c r="Z7" s="116"/>
      <c r="AA7" s="116"/>
      <c r="AB7" s="116"/>
      <c r="AC7" s="116"/>
      <c r="AD7" s="116"/>
      <c r="AE7" s="116"/>
      <c r="AF7" s="116"/>
      <c r="AG7" s="116"/>
      <c r="AH7" s="116"/>
      <c r="AI7" s="116"/>
      <c r="AJ7" s="116"/>
      <c r="AK7" s="116"/>
      <c r="AW7" s="118"/>
      <c r="AX7" s="118"/>
      <c r="AY7" s="118"/>
      <c r="AZ7" s="118"/>
      <c r="BA7" s="118"/>
      <c r="BB7" s="118"/>
      <c r="BC7" s="118"/>
      <c r="BD7" s="118"/>
      <c r="BE7" s="118"/>
      <c r="BF7" s="118"/>
      <c r="BG7" s="118"/>
      <c r="BH7" s="118"/>
      <c r="BI7" s="118"/>
      <c r="BJ7" s="118"/>
      <c r="BY7" s="117"/>
    </row>
    <row r="8" spans="1:77" ht="12" customHeight="1" x14ac:dyDescent="0.25">
      <c r="A8" s="115"/>
      <c r="V8" s="116"/>
      <c r="W8" s="116"/>
      <c r="X8" s="116"/>
      <c r="Y8" s="116"/>
      <c r="Z8" s="116"/>
      <c r="AA8" s="116"/>
      <c r="AB8" s="116"/>
      <c r="AC8" s="116"/>
      <c r="AD8" s="116"/>
      <c r="AE8" s="116"/>
      <c r="AF8" s="116"/>
      <c r="AG8" s="116"/>
      <c r="AH8" s="116"/>
      <c r="AI8" s="116"/>
      <c r="AJ8" s="116"/>
      <c r="AK8" s="116"/>
      <c r="AW8" s="118"/>
      <c r="AX8" s="118"/>
      <c r="AY8" s="118"/>
      <c r="AZ8" s="118"/>
      <c r="BA8" s="118"/>
      <c r="BB8" s="118"/>
      <c r="BC8" s="118"/>
      <c r="BD8" s="118"/>
      <c r="BE8" s="118"/>
      <c r="BF8" s="118"/>
      <c r="BG8" s="118"/>
      <c r="BH8" s="118"/>
      <c r="BI8" s="118"/>
      <c r="BJ8" s="118"/>
      <c r="BY8" s="117"/>
    </row>
    <row r="9" spans="1:77" ht="12" customHeight="1" x14ac:dyDescent="0.2">
      <c r="A9" s="115"/>
      <c r="V9" s="118"/>
      <c r="W9" s="118"/>
      <c r="X9" s="118"/>
      <c r="Y9" s="118"/>
      <c r="Z9" s="118"/>
      <c r="AA9" s="118"/>
      <c r="AB9" s="118"/>
      <c r="AC9" s="118"/>
      <c r="AD9" s="118"/>
      <c r="AE9" s="118"/>
      <c r="AF9" s="118"/>
      <c r="AG9" s="118"/>
      <c r="AH9" s="118"/>
      <c r="AI9" s="118"/>
      <c r="AJ9" s="118"/>
      <c r="AK9" s="118"/>
      <c r="BY9" s="117"/>
    </row>
    <row r="10" spans="1:77" ht="12" customHeight="1" x14ac:dyDescent="0.2">
      <c r="A10" s="115"/>
      <c r="V10" s="118"/>
      <c r="W10" s="118"/>
      <c r="X10" s="118"/>
      <c r="Y10" s="118"/>
      <c r="Z10" s="118"/>
      <c r="AA10" s="118"/>
      <c r="AB10" s="118"/>
      <c r="AC10" s="118"/>
      <c r="AD10" s="118"/>
      <c r="AE10" s="118"/>
      <c r="AF10" s="118"/>
      <c r="AG10" s="118"/>
      <c r="AH10" s="118"/>
      <c r="AI10" s="118"/>
      <c r="AJ10" s="118"/>
      <c r="AK10" s="118"/>
      <c r="BY10" s="117"/>
    </row>
    <row r="11" spans="1:77" ht="12" customHeight="1" x14ac:dyDescent="0.2">
      <c r="A11" s="115"/>
      <c r="V11" s="118"/>
      <c r="W11" s="118"/>
      <c r="X11" s="118"/>
      <c r="Y11" s="118"/>
      <c r="Z11" s="118"/>
      <c r="AA11" s="118"/>
      <c r="AB11" s="118"/>
      <c r="AC11" s="118"/>
      <c r="AD11" s="118"/>
      <c r="AE11" s="118"/>
      <c r="AF11" s="118"/>
      <c r="AG11" s="118"/>
      <c r="AH11" s="118"/>
      <c r="AI11" s="118"/>
      <c r="AJ11" s="118"/>
      <c r="AK11" s="118"/>
      <c r="BY11" s="117"/>
    </row>
    <row r="12" spans="1:77" ht="12" customHeight="1" x14ac:dyDescent="0.2">
      <c r="A12" s="115"/>
      <c r="BY12" s="117"/>
    </row>
    <row r="13" spans="1:77" ht="12" customHeight="1" x14ac:dyDescent="0.2">
      <c r="A13" s="115"/>
      <c r="BY13" s="117"/>
    </row>
    <row r="14" spans="1:77" ht="12" customHeight="1" x14ac:dyDescent="0.2">
      <c r="A14" s="115"/>
      <c r="BY14" s="117"/>
    </row>
    <row r="15" spans="1:77" ht="12" customHeight="1" x14ac:dyDescent="0.2">
      <c r="A15" s="115"/>
      <c r="BY15" s="117"/>
    </row>
    <row r="16" spans="1:77" ht="12" customHeight="1" x14ac:dyDescent="0.2">
      <c r="A16" s="115"/>
      <c r="BY16" s="117"/>
    </row>
    <row r="17" spans="1:112" ht="12" customHeight="1" x14ac:dyDescent="0.2">
      <c r="A17" s="115"/>
      <c r="BY17" s="117"/>
    </row>
    <row r="18" spans="1:112" ht="12" customHeight="1" x14ac:dyDescent="0.2">
      <c r="A18" s="115"/>
      <c r="BY18" s="117"/>
    </row>
    <row r="19" spans="1:112" ht="12" customHeight="1" x14ac:dyDescent="0.25">
      <c r="A19" s="115"/>
      <c r="BY19" s="117"/>
      <c r="CP19" s="119"/>
      <c r="CQ19" s="119"/>
      <c r="CR19" s="119"/>
      <c r="CS19" s="119"/>
      <c r="CT19" s="119"/>
      <c r="CU19" s="119"/>
      <c r="CV19" s="119"/>
      <c r="CW19" s="119"/>
      <c r="CX19" s="119"/>
      <c r="CY19" s="119"/>
      <c r="CZ19" s="119"/>
      <c r="DA19" s="120"/>
      <c r="DB19" s="119"/>
      <c r="DC19" s="119"/>
      <c r="DD19" s="119"/>
      <c r="DE19" s="119"/>
      <c r="DF19" s="119"/>
      <c r="DG19" s="119"/>
      <c r="DH19" s="119"/>
    </row>
    <row r="20" spans="1:112" ht="12" customHeight="1" x14ac:dyDescent="0.25">
      <c r="A20" s="115"/>
      <c r="BY20" s="117"/>
      <c r="CP20" s="119"/>
      <c r="CQ20" s="119"/>
      <c r="CR20" s="119"/>
      <c r="CS20" s="119"/>
      <c r="CT20" s="119"/>
      <c r="CU20" s="119"/>
      <c r="CV20" s="119"/>
      <c r="CW20" s="119"/>
      <c r="CX20" s="119"/>
      <c r="CY20" s="119"/>
      <c r="CZ20" s="119"/>
      <c r="DA20" s="120"/>
      <c r="DB20" s="119"/>
      <c r="DC20" s="119"/>
      <c r="DD20" s="119"/>
      <c r="DE20" s="119"/>
      <c r="DF20" s="119"/>
      <c r="DG20" s="119"/>
      <c r="DH20" s="119"/>
    </row>
    <row r="21" spans="1:112" ht="12" customHeight="1" x14ac:dyDescent="0.25">
      <c r="A21" s="115"/>
      <c r="BY21" s="117"/>
      <c r="CP21" s="119"/>
      <c r="CQ21" s="119"/>
      <c r="CR21" s="119"/>
      <c r="CS21" s="119"/>
      <c r="CT21" s="119"/>
      <c r="CU21" s="119"/>
      <c r="CV21" s="119"/>
      <c r="CW21" s="119"/>
      <c r="CX21" s="119"/>
      <c r="CY21" s="119"/>
      <c r="CZ21" s="119"/>
      <c r="DA21" s="120"/>
      <c r="DB21" s="119"/>
      <c r="DC21" s="119"/>
      <c r="DD21" s="119"/>
      <c r="DE21" s="119"/>
      <c r="DF21" s="119"/>
      <c r="DG21" s="119"/>
      <c r="DH21" s="119"/>
    </row>
    <row r="22" spans="1:112" ht="12" customHeight="1" x14ac:dyDescent="0.25">
      <c r="A22" s="115"/>
      <c r="BY22" s="117"/>
      <c r="CP22" s="119"/>
      <c r="CQ22" s="119"/>
      <c r="CR22" s="119"/>
      <c r="CS22" s="119"/>
      <c r="CT22" s="119"/>
      <c r="CU22" s="119"/>
      <c r="CV22" s="119"/>
      <c r="CW22" s="119"/>
      <c r="CX22" s="119"/>
      <c r="CY22" s="119"/>
      <c r="CZ22" s="119"/>
      <c r="DA22" s="119"/>
      <c r="DB22" s="119"/>
      <c r="DC22" s="119"/>
      <c r="DD22" s="119"/>
      <c r="DE22" s="119"/>
      <c r="DF22" s="119"/>
      <c r="DG22" s="119"/>
      <c r="DH22" s="119"/>
    </row>
    <row r="23" spans="1:112" ht="12" customHeight="1" x14ac:dyDescent="0.25">
      <c r="A23" s="115"/>
      <c r="AL23" s="116"/>
      <c r="AM23" s="116"/>
      <c r="AN23" s="116"/>
      <c r="AO23" s="116"/>
      <c r="AP23" s="116"/>
      <c r="AQ23" s="116"/>
      <c r="AR23" s="116"/>
      <c r="AS23" s="116"/>
      <c r="AT23" s="116"/>
      <c r="AU23" s="116"/>
      <c r="BY23" s="117"/>
      <c r="CP23" s="119"/>
      <c r="CQ23" s="119"/>
      <c r="CR23" s="119"/>
      <c r="CS23" s="119"/>
      <c r="CT23" s="119"/>
      <c r="CU23" s="119"/>
      <c r="CV23" s="119"/>
      <c r="CW23" s="119"/>
      <c r="CX23" s="119"/>
      <c r="CY23" s="119"/>
      <c r="CZ23" s="119"/>
      <c r="DA23" s="119"/>
      <c r="DB23" s="119"/>
      <c r="DC23" s="119"/>
      <c r="DD23" s="119"/>
      <c r="DE23" s="119"/>
      <c r="DF23" s="119"/>
      <c r="DG23" s="119"/>
      <c r="DH23" s="119"/>
    </row>
    <row r="24" spans="1:112" ht="12" customHeight="1" x14ac:dyDescent="0.25">
      <c r="A24" s="115"/>
      <c r="J24" s="116"/>
      <c r="K24" s="116"/>
      <c r="L24" s="116"/>
      <c r="M24" s="116"/>
      <c r="N24" s="116"/>
      <c r="O24" s="116"/>
      <c r="P24" s="116"/>
      <c r="Q24" s="116"/>
      <c r="R24" s="116"/>
      <c r="S24" s="116"/>
      <c r="T24" s="116"/>
      <c r="U24" s="116"/>
      <c r="V24" s="116"/>
      <c r="W24" s="116"/>
      <c r="AL24" s="116"/>
      <c r="AM24" s="116"/>
      <c r="AN24" s="116"/>
      <c r="AO24" s="116"/>
      <c r="AP24" s="116"/>
      <c r="AQ24" s="116"/>
      <c r="AR24" s="116"/>
      <c r="AS24" s="116"/>
      <c r="AT24" s="116"/>
      <c r="AU24" s="116"/>
      <c r="BY24" s="117"/>
    </row>
    <row r="25" spans="1:112" ht="12" customHeight="1" x14ac:dyDescent="0.25">
      <c r="A25" s="115"/>
      <c r="J25" s="116"/>
      <c r="K25" s="116"/>
      <c r="L25" s="116"/>
      <c r="M25" s="116"/>
      <c r="N25" s="116"/>
      <c r="O25" s="116"/>
      <c r="P25" s="116"/>
      <c r="Q25" s="116"/>
      <c r="R25" s="116"/>
      <c r="S25" s="116"/>
      <c r="T25" s="116"/>
      <c r="U25" s="116"/>
      <c r="V25" s="116"/>
      <c r="W25" s="116"/>
      <c r="AL25" s="118"/>
      <c r="AM25" s="118"/>
      <c r="AN25" s="118"/>
      <c r="AO25" s="118"/>
      <c r="AP25" s="118"/>
      <c r="AQ25" s="118"/>
      <c r="AR25" s="118"/>
      <c r="AS25" s="118"/>
      <c r="AT25" s="118"/>
      <c r="AU25" s="118"/>
      <c r="BY25" s="117"/>
    </row>
    <row r="26" spans="1:112" ht="12" customHeight="1" x14ac:dyDescent="0.25">
      <c r="A26" s="115"/>
      <c r="BC26" s="116"/>
      <c r="BD26" s="116"/>
      <c r="BE26" s="116"/>
      <c r="BF26" s="116"/>
      <c r="BG26" s="116"/>
      <c r="BH26" s="116"/>
      <c r="BI26" s="116"/>
      <c r="BJ26" s="116"/>
      <c r="BK26" s="116"/>
      <c r="BL26" s="116"/>
      <c r="BM26" s="116"/>
      <c r="BN26" s="116"/>
      <c r="BO26" s="116"/>
      <c r="BP26" s="116"/>
      <c r="BY26" s="117"/>
    </row>
    <row r="27" spans="1:112" ht="12" customHeight="1" x14ac:dyDescent="0.25">
      <c r="A27" s="115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21"/>
      <c r="O27" s="121"/>
      <c r="P27" s="121"/>
      <c r="Q27" s="121"/>
      <c r="R27" s="121"/>
      <c r="S27" s="121"/>
      <c r="T27" s="121"/>
      <c r="U27" s="121"/>
      <c r="V27" s="121"/>
      <c r="W27" s="121"/>
      <c r="X27" s="121"/>
      <c r="Y27" s="121"/>
      <c r="BC27" s="116"/>
      <c r="BD27" s="116"/>
      <c r="BE27" s="116"/>
      <c r="BF27" s="116"/>
      <c r="BG27" s="116"/>
      <c r="BH27" s="116"/>
      <c r="BI27" s="116"/>
      <c r="BJ27" s="116"/>
      <c r="BK27" s="116"/>
      <c r="BL27" s="116"/>
      <c r="BM27" s="116"/>
      <c r="BN27" s="116"/>
      <c r="BO27" s="116"/>
      <c r="BP27" s="116"/>
      <c r="BY27" s="117"/>
    </row>
    <row r="28" spans="1:112" ht="12" customHeight="1" x14ac:dyDescent="0.25">
      <c r="A28" s="115"/>
      <c r="B28" s="119"/>
      <c r="C28" s="119"/>
      <c r="D28" s="119"/>
      <c r="E28" s="119"/>
      <c r="F28" s="119"/>
      <c r="G28" s="119"/>
      <c r="H28" s="119"/>
      <c r="I28" s="119"/>
      <c r="J28" s="119"/>
      <c r="K28" s="119"/>
      <c r="L28" s="119"/>
      <c r="M28" s="119"/>
      <c r="N28" s="121"/>
      <c r="O28" s="121"/>
      <c r="P28" s="121"/>
      <c r="Q28" s="121"/>
      <c r="R28" s="121"/>
      <c r="S28" s="121"/>
      <c r="T28" s="121"/>
      <c r="U28" s="121"/>
      <c r="V28" s="121"/>
      <c r="W28" s="121"/>
      <c r="X28" s="121"/>
      <c r="Y28" s="121"/>
      <c r="BC28" s="116"/>
      <c r="BD28" s="116"/>
      <c r="BE28" s="116"/>
      <c r="BF28" s="116"/>
      <c r="BG28" s="116"/>
      <c r="BH28" s="116"/>
      <c r="BI28" s="116"/>
      <c r="BJ28" s="116"/>
      <c r="BK28" s="116"/>
      <c r="BL28" s="116"/>
      <c r="BM28" s="116"/>
      <c r="BN28" s="116"/>
      <c r="BO28" s="116"/>
      <c r="BP28" s="116"/>
      <c r="BY28" s="117"/>
    </row>
    <row r="29" spans="1:112" ht="12" customHeight="1" x14ac:dyDescent="0.25">
      <c r="A29" s="115"/>
      <c r="B29" s="119"/>
      <c r="C29" s="119"/>
      <c r="D29" s="119"/>
      <c r="E29" s="119"/>
      <c r="F29" s="119"/>
      <c r="G29" s="119"/>
      <c r="H29" s="119"/>
      <c r="I29" s="119"/>
      <c r="J29" s="119"/>
      <c r="K29" s="119"/>
      <c r="L29" s="119"/>
      <c r="M29" s="119"/>
      <c r="N29" s="121"/>
      <c r="O29" s="121"/>
      <c r="P29" s="121"/>
      <c r="Q29" s="121"/>
      <c r="R29" s="121"/>
      <c r="S29" s="121"/>
      <c r="T29" s="121"/>
      <c r="U29" s="121"/>
      <c r="V29" s="121"/>
      <c r="W29" s="121"/>
      <c r="X29" s="121"/>
      <c r="Y29" s="121"/>
      <c r="BC29" s="116"/>
      <c r="BD29" s="116"/>
      <c r="BE29" s="116"/>
      <c r="BF29" s="116"/>
      <c r="BG29" s="116"/>
      <c r="BH29" s="116"/>
      <c r="BI29" s="116"/>
      <c r="BJ29" s="116"/>
      <c r="BK29" s="116"/>
      <c r="BL29" s="116"/>
      <c r="BM29" s="116"/>
      <c r="BN29" s="116"/>
      <c r="BO29" s="116"/>
      <c r="BP29" s="116"/>
      <c r="BY29" s="117"/>
    </row>
    <row r="30" spans="1:112" ht="12" customHeight="1" x14ac:dyDescent="0.25">
      <c r="A30" s="115"/>
      <c r="B30" s="119"/>
      <c r="C30" s="119"/>
      <c r="D30" s="119"/>
      <c r="E30" s="119"/>
      <c r="F30" s="119"/>
      <c r="G30" s="119"/>
      <c r="H30" s="119"/>
      <c r="I30" s="119"/>
      <c r="J30" s="119"/>
      <c r="K30" s="119"/>
      <c r="L30" s="119"/>
      <c r="M30" s="119"/>
      <c r="N30" s="121"/>
      <c r="O30" s="121"/>
      <c r="P30" s="121"/>
      <c r="Q30" s="121"/>
      <c r="R30" s="121"/>
      <c r="S30" s="121"/>
      <c r="T30" s="121"/>
      <c r="U30" s="121"/>
      <c r="V30" s="121"/>
      <c r="W30" s="121"/>
      <c r="X30" s="121"/>
      <c r="Y30" s="121"/>
      <c r="BC30" s="118"/>
      <c r="BD30" s="118"/>
      <c r="BE30" s="118"/>
      <c r="BF30" s="118"/>
      <c r="BG30" s="118"/>
      <c r="BH30" s="118"/>
      <c r="BI30" s="118"/>
      <c r="BJ30" s="118"/>
      <c r="BK30" s="118"/>
      <c r="BL30" s="118"/>
      <c r="BM30" s="118"/>
      <c r="BN30" s="118"/>
      <c r="BO30" s="118"/>
      <c r="BP30" s="118"/>
      <c r="BY30" s="117"/>
    </row>
    <row r="31" spans="1:112" ht="12" customHeight="1" x14ac:dyDescent="0.25">
      <c r="A31" s="115"/>
      <c r="B31" s="119"/>
      <c r="C31" s="119"/>
      <c r="D31" s="119"/>
      <c r="E31" s="119"/>
      <c r="F31" s="119"/>
      <c r="G31" s="119"/>
      <c r="H31" s="119"/>
      <c r="I31" s="119"/>
      <c r="J31" s="119"/>
      <c r="K31" s="119"/>
      <c r="L31" s="119"/>
      <c r="M31" s="119"/>
      <c r="N31" s="121"/>
      <c r="O31" s="121"/>
      <c r="P31" s="121"/>
      <c r="Q31" s="121"/>
      <c r="R31" s="121"/>
      <c r="S31" s="121"/>
      <c r="T31" s="121"/>
      <c r="U31" s="121"/>
      <c r="V31" s="121"/>
      <c r="W31" s="121"/>
      <c r="X31" s="121"/>
      <c r="Y31" s="121"/>
      <c r="BC31" s="118"/>
      <c r="BD31" s="118"/>
      <c r="BE31" s="118"/>
      <c r="BF31" s="118"/>
      <c r="BG31" s="118"/>
      <c r="BH31" s="118"/>
      <c r="BI31" s="118"/>
      <c r="BJ31" s="118"/>
      <c r="BK31" s="118"/>
      <c r="BL31" s="118"/>
      <c r="BM31" s="118"/>
      <c r="BN31" s="118"/>
      <c r="BO31" s="118"/>
      <c r="BP31" s="118"/>
      <c r="BY31" s="117"/>
    </row>
    <row r="32" spans="1:112" ht="12" customHeight="1" x14ac:dyDescent="0.25">
      <c r="A32" s="115"/>
      <c r="B32" s="119"/>
      <c r="C32" s="119"/>
      <c r="D32" s="119"/>
      <c r="E32" s="119"/>
      <c r="F32" s="119"/>
      <c r="G32" s="119"/>
      <c r="H32" s="119"/>
      <c r="I32" s="119"/>
      <c r="J32" s="119"/>
      <c r="K32" s="119"/>
      <c r="L32" s="119"/>
      <c r="M32" s="119"/>
      <c r="N32" s="121"/>
      <c r="O32" s="121"/>
      <c r="P32" s="121"/>
      <c r="Q32" s="121"/>
      <c r="R32" s="121"/>
      <c r="S32" s="121"/>
      <c r="T32" s="121"/>
      <c r="U32" s="121"/>
      <c r="V32" s="121"/>
      <c r="W32" s="121"/>
      <c r="X32" s="121"/>
      <c r="Y32" s="121"/>
      <c r="BY32" s="117"/>
    </row>
    <row r="33" spans="1:77" ht="12" customHeight="1" x14ac:dyDescent="0.3">
      <c r="A33" s="115"/>
      <c r="B33" s="119"/>
      <c r="C33" s="119"/>
      <c r="D33" s="119"/>
      <c r="E33" s="119"/>
      <c r="F33" s="119"/>
      <c r="G33" s="119"/>
      <c r="H33" s="119"/>
      <c r="I33" s="119"/>
      <c r="J33" s="119"/>
      <c r="K33" s="119"/>
      <c r="L33" s="119"/>
      <c r="M33" s="119"/>
      <c r="N33" s="122"/>
      <c r="O33" s="121"/>
      <c r="P33" s="121"/>
      <c r="Q33" s="121"/>
      <c r="R33" s="121"/>
      <c r="S33" s="121"/>
      <c r="T33" s="121"/>
      <c r="U33" s="121"/>
      <c r="V33" s="121"/>
      <c r="W33" s="121"/>
      <c r="X33" s="121"/>
      <c r="Y33" s="121"/>
      <c r="AL33" s="119"/>
      <c r="AM33" s="119"/>
      <c r="AN33" s="119"/>
      <c r="AO33" s="119"/>
      <c r="AP33" s="119"/>
      <c r="AQ33" s="119"/>
      <c r="AR33" s="119"/>
      <c r="AS33" s="119"/>
      <c r="AT33" s="119"/>
      <c r="AU33" s="119"/>
      <c r="AV33" s="119"/>
      <c r="AW33" s="119"/>
      <c r="AX33" s="123"/>
      <c r="AY33" s="123"/>
      <c r="AZ33" s="123"/>
      <c r="BA33" s="123"/>
      <c r="BB33" s="123"/>
      <c r="BC33" s="123"/>
      <c r="BD33" s="123"/>
      <c r="BE33" s="123"/>
      <c r="BF33" s="123"/>
      <c r="BG33" s="123"/>
      <c r="BI33" s="119"/>
      <c r="BJ33" s="119"/>
      <c r="BK33" s="119"/>
      <c r="BL33" s="119"/>
      <c r="BM33" s="119"/>
      <c r="BN33" s="123"/>
      <c r="BO33" s="123"/>
      <c r="BP33" s="123"/>
      <c r="BQ33" s="123"/>
      <c r="BR33" s="123"/>
      <c r="BS33" s="123"/>
      <c r="BY33" s="117"/>
    </row>
    <row r="34" spans="1:77" ht="12" customHeight="1" x14ac:dyDescent="0.3">
      <c r="A34" s="115"/>
      <c r="B34" s="119"/>
      <c r="C34" s="119"/>
      <c r="D34" s="119"/>
      <c r="E34" s="119"/>
      <c r="F34" s="119"/>
      <c r="G34" s="119"/>
      <c r="H34" s="119"/>
      <c r="I34" s="119"/>
      <c r="J34" s="119"/>
      <c r="K34" s="119"/>
      <c r="L34" s="119"/>
      <c r="M34" s="119"/>
      <c r="N34" s="121"/>
      <c r="O34" s="121"/>
      <c r="P34" s="121"/>
      <c r="Q34" s="121"/>
      <c r="R34" s="121"/>
      <c r="S34" s="121"/>
      <c r="T34" s="121"/>
      <c r="U34" s="121"/>
      <c r="V34" s="121"/>
      <c r="W34" s="121"/>
      <c r="X34" s="121"/>
      <c r="Y34" s="121"/>
      <c r="AL34" s="119"/>
      <c r="AM34" s="119"/>
      <c r="AN34" s="119"/>
      <c r="AO34" s="119"/>
      <c r="AP34" s="119"/>
      <c r="AQ34" s="119"/>
      <c r="AR34" s="119"/>
      <c r="AS34" s="119"/>
      <c r="AT34" s="119"/>
      <c r="AU34" s="119"/>
      <c r="AV34" s="119"/>
      <c r="AW34" s="119"/>
      <c r="AX34" s="123"/>
      <c r="AY34" s="123"/>
      <c r="AZ34" s="123"/>
      <c r="BA34" s="123"/>
      <c r="BB34" s="123"/>
      <c r="BC34" s="123"/>
      <c r="BD34" s="123"/>
      <c r="BE34" s="123"/>
      <c r="BF34" s="123"/>
      <c r="BG34" s="123"/>
      <c r="BI34" s="119"/>
      <c r="BJ34" s="119"/>
      <c r="BK34" s="119"/>
      <c r="BL34" s="119"/>
      <c r="BM34" s="119"/>
      <c r="BN34" s="123"/>
      <c r="BO34" s="123"/>
      <c r="BP34" s="123"/>
      <c r="BQ34" s="123"/>
      <c r="BR34" s="123"/>
      <c r="BS34" s="123"/>
      <c r="BY34" s="117"/>
    </row>
    <row r="35" spans="1:77" ht="12" customHeight="1" x14ac:dyDescent="0.25">
      <c r="A35" s="115"/>
      <c r="B35" s="119"/>
      <c r="C35" s="119"/>
      <c r="D35" s="119"/>
      <c r="E35" s="119"/>
      <c r="F35" s="119"/>
      <c r="BY35" s="117"/>
    </row>
    <row r="36" spans="1:77" ht="12" customHeight="1" x14ac:dyDescent="0.25">
      <c r="A36" s="115"/>
      <c r="B36" s="119"/>
      <c r="C36" s="119"/>
      <c r="D36" s="119"/>
      <c r="E36" s="119"/>
      <c r="F36" s="119"/>
      <c r="BY36" s="117"/>
    </row>
    <row r="37" spans="1:77" ht="12" customHeight="1" x14ac:dyDescent="0.2">
      <c r="A37" s="115"/>
      <c r="BY37" s="117"/>
    </row>
    <row r="38" spans="1:77" ht="12" customHeight="1" x14ac:dyDescent="0.2">
      <c r="A38" s="124"/>
      <c r="B38" s="334" t="s">
        <v>60</v>
      </c>
      <c r="C38" s="334"/>
      <c r="D38" s="334"/>
      <c r="E38" s="334"/>
      <c r="F38" s="334"/>
      <c r="G38" s="334"/>
      <c r="H38" s="334"/>
      <c r="I38" s="334"/>
      <c r="J38" s="334"/>
      <c r="K38" s="334"/>
      <c r="L38" s="334"/>
      <c r="M38" s="334"/>
      <c r="N38" s="334"/>
      <c r="O38" s="334"/>
      <c r="P38" s="334"/>
      <c r="Q38" s="334"/>
      <c r="R38" s="334"/>
      <c r="S38" s="334"/>
      <c r="T38" s="334"/>
      <c r="U38" s="334"/>
      <c r="V38" s="334"/>
      <c r="W38" s="334"/>
      <c r="X38" s="334"/>
      <c r="Y38" s="334"/>
      <c r="Z38" s="334"/>
      <c r="AA38" s="334"/>
      <c r="AB38" s="334"/>
      <c r="AC38" s="334"/>
      <c r="AD38" s="334"/>
      <c r="AE38" s="334"/>
      <c r="AF38" s="334"/>
      <c r="AG38" s="334"/>
      <c r="AH38" s="334"/>
      <c r="AI38" s="334"/>
      <c r="AJ38" s="334"/>
      <c r="AK38" s="334"/>
      <c r="AL38" s="334"/>
      <c r="AM38" s="334"/>
      <c r="AN38" s="334"/>
      <c r="AO38" s="334"/>
      <c r="AP38" s="334"/>
      <c r="AQ38" s="334"/>
      <c r="AR38" s="334"/>
      <c r="AS38" s="334"/>
      <c r="AT38" s="334"/>
      <c r="AU38" s="334"/>
      <c r="AV38" s="334"/>
      <c r="AW38" s="334"/>
      <c r="AX38" s="334"/>
      <c r="AY38" s="334"/>
      <c r="AZ38" s="334"/>
      <c r="BA38" s="334"/>
      <c r="BB38" s="334"/>
      <c r="BC38" s="334"/>
      <c r="BD38" s="334"/>
      <c r="BE38" s="334"/>
      <c r="BF38" s="334"/>
      <c r="BG38" s="334"/>
      <c r="BH38" s="334"/>
      <c r="BI38" s="334"/>
      <c r="BJ38" s="334"/>
      <c r="BK38" s="334"/>
      <c r="BL38" s="334"/>
      <c r="BM38" s="334"/>
      <c r="BN38" s="334"/>
      <c r="BO38" s="334"/>
      <c r="BP38" s="334"/>
      <c r="BQ38" s="334"/>
      <c r="BR38" s="334"/>
      <c r="BS38" s="334"/>
      <c r="BT38" s="334"/>
      <c r="BU38" s="334"/>
      <c r="BV38" s="334"/>
      <c r="BW38" s="334"/>
      <c r="BX38" s="334"/>
      <c r="BY38" s="125"/>
    </row>
    <row r="39" spans="1:77" ht="12" customHeight="1" x14ac:dyDescent="0.2">
      <c r="A39" s="124"/>
      <c r="B39" s="334"/>
      <c r="C39" s="334"/>
      <c r="D39" s="334"/>
      <c r="E39" s="334"/>
      <c r="F39" s="334"/>
      <c r="G39" s="334"/>
      <c r="H39" s="334"/>
      <c r="I39" s="334"/>
      <c r="J39" s="334"/>
      <c r="K39" s="334"/>
      <c r="L39" s="334"/>
      <c r="M39" s="334"/>
      <c r="N39" s="334"/>
      <c r="O39" s="334"/>
      <c r="P39" s="334"/>
      <c r="Q39" s="334"/>
      <c r="R39" s="334"/>
      <c r="S39" s="334"/>
      <c r="T39" s="334"/>
      <c r="U39" s="334"/>
      <c r="V39" s="334"/>
      <c r="W39" s="334"/>
      <c r="X39" s="334"/>
      <c r="Y39" s="334"/>
      <c r="Z39" s="334"/>
      <c r="AA39" s="334"/>
      <c r="AB39" s="334"/>
      <c r="AC39" s="334"/>
      <c r="AD39" s="334"/>
      <c r="AE39" s="334"/>
      <c r="AF39" s="334"/>
      <c r="AG39" s="334"/>
      <c r="AH39" s="334"/>
      <c r="AI39" s="334"/>
      <c r="AJ39" s="334"/>
      <c r="AK39" s="334"/>
      <c r="AL39" s="334"/>
      <c r="AM39" s="334"/>
      <c r="AN39" s="334"/>
      <c r="AO39" s="334"/>
      <c r="AP39" s="334"/>
      <c r="AQ39" s="334"/>
      <c r="AR39" s="334"/>
      <c r="AS39" s="334"/>
      <c r="AT39" s="334"/>
      <c r="AU39" s="334"/>
      <c r="AV39" s="334"/>
      <c r="AW39" s="334"/>
      <c r="AX39" s="334"/>
      <c r="AY39" s="334"/>
      <c r="AZ39" s="334"/>
      <c r="BA39" s="334"/>
      <c r="BB39" s="334"/>
      <c r="BC39" s="334"/>
      <c r="BD39" s="334"/>
      <c r="BE39" s="334"/>
      <c r="BF39" s="334"/>
      <c r="BG39" s="334"/>
      <c r="BH39" s="334"/>
      <c r="BI39" s="334"/>
      <c r="BJ39" s="334"/>
      <c r="BK39" s="334"/>
      <c r="BL39" s="334"/>
      <c r="BM39" s="334"/>
      <c r="BN39" s="334"/>
      <c r="BO39" s="334"/>
      <c r="BP39" s="334"/>
      <c r="BQ39" s="334"/>
      <c r="BR39" s="334"/>
      <c r="BS39" s="334"/>
      <c r="BT39" s="334"/>
      <c r="BU39" s="334"/>
      <c r="BV39" s="334"/>
      <c r="BW39" s="334"/>
      <c r="BX39" s="334"/>
      <c r="BY39" s="125"/>
    </row>
    <row r="40" spans="1:77" ht="12" customHeight="1" x14ac:dyDescent="0.2">
      <c r="A40" s="124"/>
      <c r="B40" s="334"/>
      <c r="C40" s="334"/>
      <c r="D40" s="334"/>
      <c r="E40" s="334"/>
      <c r="F40" s="334"/>
      <c r="G40" s="334"/>
      <c r="H40" s="334"/>
      <c r="I40" s="334"/>
      <c r="J40" s="334"/>
      <c r="K40" s="334"/>
      <c r="L40" s="334"/>
      <c r="M40" s="334"/>
      <c r="N40" s="334"/>
      <c r="O40" s="334"/>
      <c r="P40" s="334"/>
      <c r="Q40" s="334"/>
      <c r="R40" s="334"/>
      <c r="S40" s="334"/>
      <c r="T40" s="334"/>
      <c r="U40" s="334"/>
      <c r="V40" s="334"/>
      <c r="W40" s="334"/>
      <c r="X40" s="334"/>
      <c r="Y40" s="334"/>
      <c r="Z40" s="334"/>
      <c r="AA40" s="334"/>
      <c r="AB40" s="334"/>
      <c r="AC40" s="334"/>
      <c r="AD40" s="334"/>
      <c r="AE40" s="334"/>
      <c r="AF40" s="334"/>
      <c r="AG40" s="334"/>
      <c r="AH40" s="334"/>
      <c r="AI40" s="334"/>
      <c r="AJ40" s="334"/>
      <c r="AK40" s="334"/>
      <c r="AL40" s="334"/>
      <c r="AM40" s="334"/>
      <c r="AN40" s="334"/>
      <c r="AO40" s="334"/>
      <c r="AP40" s="334"/>
      <c r="AQ40" s="334"/>
      <c r="AR40" s="334"/>
      <c r="AS40" s="334"/>
      <c r="AT40" s="334"/>
      <c r="AU40" s="334"/>
      <c r="AV40" s="334"/>
      <c r="AW40" s="334"/>
      <c r="AX40" s="334"/>
      <c r="AY40" s="334"/>
      <c r="AZ40" s="334"/>
      <c r="BA40" s="334"/>
      <c r="BB40" s="334"/>
      <c r="BC40" s="334"/>
      <c r="BD40" s="334"/>
      <c r="BE40" s="334"/>
      <c r="BF40" s="334"/>
      <c r="BG40" s="334"/>
      <c r="BH40" s="334"/>
      <c r="BI40" s="334"/>
      <c r="BJ40" s="334"/>
      <c r="BK40" s="334"/>
      <c r="BL40" s="334"/>
      <c r="BM40" s="334"/>
      <c r="BN40" s="334"/>
      <c r="BO40" s="334"/>
      <c r="BP40" s="334"/>
      <c r="BQ40" s="334"/>
      <c r="BR40" s="334"/>
      <c r="BS40" s="334"/>
      <c r="BT40" s="334"/>
      <c r="BU40" s="334"/>
      <c r="BV40" s="334"/>
      <c r="BW40" s="334"/>
      <c r="BX40" s="334"/>
      <c r="BY40" s="125"/>
    </row>
    <row r="41" spans="1:77" ht="12" customHeight="1" thickBot="1" x14ac:dyDescent="0.25">
      <c r="A41" s="126"/>
      <c r="B41" s="335"/>
      <c r="C41" s="335"/>
      <c r="D41" s="335"/>
      <c r="E41" s="335"/>
      <c r="F41" s="335"/>
      <c r="G41" s="335"/>
      <c r="H41" s="335"/>
      <c r="I41" s="335"/>
      <c r="J41" s="335"/>
      <c r="K41" s="335"/>
      <c r="L41" s="335"/>
      <c r="M41" s="335"/>
      <c r="N41" s="335"/>
      <c r="O41" s="335"/>
      <c r="P41" s="335"/>
      <c r="Q41" s="335"/>
      <c r="R41" s="335"/>
      <c r="S41" s="335"/>
      <c r="T41" s="335"/>
      <c r="U41" s="335"/>
      <c r="V41" s="335"/>
      <c r="W41" s="335"/>
      <c r="X41" s="335"/>
      <c r="Y41" s="335"/>
      <c r="Z41" s="335"/>
      <c r="AA41" s="335"/>
      <c r="AB41" s="335"/>
      <c r="AC41" s="335"/>
      <c r="AD41" s="335"/>
      <c r="AE41" s="335"/>
      <c r="AF41" s="335"/>
      <c r="AG41" s="335"/>
      <c r="AH41" s="335"/>
      <c r="AI41" s="335"/>
      <c r="AJ41" s="335"/>
      <c r="AK41" s="335"/>
      <c r="AL41" s="335"/>
      <c r="AM41" s="335"/>
      <c r="AN41" s="335"/>
      <c r="AO41" s="335"/>
      <c r="AP41" s="335"/>
      <c r="AQ41" s="335"/>
      <c r="AR41" s="335"/>
      <c r="AS41" s="335"/>
      <c r="AT41" s="335"/>
      <c r="AU41" s="335"/>
      <c r="AV41" s="335"/>
      <c r="AW41" s="335"/>
      <c r="AX41" s="335"/>
      <c r="AY41" s="335"/>
      <c r="AZ41" s="335"/>
      <c r="BA41" s="335"/>
      <c r="BB41" s="335"/>
      <c r="BC41" s="335"/>
      <c r="BD41" s="335"/>
      <c r="BE41" s="335"/>
      <c r="BF41" s="335"/>
      <c r="BG41" s="335"/>
      <c r="BH41" s="335"/>
      <c r="BI41" s="335"/>
      <c r="BJ41" s="335"/>
      <c r="BK41" s="335"/>
      <c r="BL41" s="335"/>
      <c r="BM41" s="335"/>
      <c r="BN41" s="335"/>
      <c r="BO41" s="335"/>
      <c r="BP41" s="335"/>
      <c r="BQ41" s="335"/>
      <c r="BR41" s="335"/>
      <c r="BS41" s="335"/>
      <c r="BT41" s="335"/>
      <c r="BU41" s="335"/>
      <c r="BV41" s="335"/>
      <c r="BW41" s="335"/>
      <c r="BX41" s="335"/>
      <c r="BY41" s="127"/>
    </row>
    <row r="42" spans="1:77" ht="12" customHeight="1" thickTop="1" x14ac:dyDescent="0.2">
      <c r="A42" s="336" t="s">
        <v>45</v>
      </c>
      <c r="B42" s="337"/>
      <c r="C42" s="337"/>
      <c r="D42" s="337"/>
      <c r="E42" s="337"/>
      <c r="F42" s="337"/>
      <c r="G42" s="337"/>
      <c r="H42" s="337"/>
      <c r="I42" s="337"/>
      <c r="J42" s="338"/>
      <c r="K42" s="339" t="s">
        <v>61</v>
      </c>
      <c r="L42" s="340"/>
      <c r="M42" s="340"/>
      <c r="N42" s="340"/>
      <c r="O42" s="340"/>
      <c r="P42" s="340"/>
      <c r="Q42" s="340"/>
      <c r="R42" s="340"/>
      <c r="S42" s="340"/>
      <c r="T42" s="340"/>
      <c r="U42" s="340"/>
      <c r="V42" s="340"/>
      <c r="W42" s="340"/>
      <c r="X42" s="340"/>
      <c r="Y42" s="341"/>
      <c r="AA42" s="128"/>
      <c r="AB42" s="128"/>
      <c r="AC42" s="128"/>
      <c r="AD42" s="128"/>
      <c r="AE42" s="128"/>
      <c r="AF42" s="128"/>
      <c r="AG42" s="128"/>
      <c r="BG42" s="129"/>
      <c r="BH42" s="129"/>
      <c r="BI42" s="129"/>
      <c r="BJ42" s="129"/>
      <c r="BK42" s="129"/>
      <c r="BL42" s="129"/>
      <c r="BM42" s="129"/>
      <c r="BN42" s="129"/>
      <c r="BO42" s="129"/>
      <c r="BP42" s="129"/>
      <c r="BQ42" s="129"/>
      <c r="BR42" s="129"/>
      <c r="BS42" s="129"/>
      <c r="BT42" s="129"/>
      <c r="BU42" s="129"/>
      <c r="BV42" s="129"/>
      <c r="BW42" s="129"/>
      <c r="BX42" s="129"/>
      <c r="BY42" s="125"/>
    </row>
    <row r="43" spans="1:77" ht="12" customHeight="1" thickBot="1" x14ac:dyDescent="0.25">
      <c r="A43" s="342" t="s">
        <v>42</v>
      </c>
      <c r="B43" s="343"/>
      <c r="C43" s="343"/>
      <c r="D43" s="343"/>
      <c r="E43" s="343"/>
      <c r="F43" s="343"/>
      <c r="G43" s="343"/>
      <c r="H43" s="343"/>
      <c r="I43" s="343"/>
      <c r="J43" s="344"/>
      <c r="K43" s="345" t="s">
        <v>58</v>
      </c>
      <c r="L43" s="346"/>
      <c r="M43" s="346"/>
      <c r="N43" s="346"/>
      <c r="O43" s="346"/>
      <c r="P43" s="346"/>
      <c r="Q43" s="346"/>
      <c r="R43" s="346"/>
      <c r="S43" s="346"/>
      <c r="T43" s="346"/>
      <c r="U43" s="346"/>
      <c r="V43" s="346"/>
      <c r="W43" s="346"/>
      <c r="X43" s="346"/>
      <c r="Y43" s="347"/>
      <c r="AA43" s="130"/>
      <c r="AB43" s="130"/>
      <c r="AC43" s="130"/>
      <c r="AD43" s="130"/>
      <c r="AE43" s="130"/>
      <c r="AF43" s="130"/>
      <c r="AG43" s="130"/>
      <c r="BG43" s="129"/>
      <c r="BH43" s="129"/>
      <c r="BI43" s="129"/>
      <c r="BJ43" s="129"/>
      <c r="BK43" s="129"/>
      <c r="BL43" s="129"/>
      <c r="BM43" s="129"/>
      <c r="BN43" s="129"/>
      <c r="BO43" s="129"/>
      <c r="BP43" s="129"/>
      <c r="BQ43" s="129"/>
      <c r="BR43" s="129"/>
      <c r="BS43" s="129"/>
      <c r="BT43" s="129"/>
      <c r="BU43" s="129"/>
      <c r="BV43" s="129"/>
      <c r="BW43" s="129"/>
      <c r="BX43" s="129"/>
      <c r="BY43" s="125"/>
    </row>
    <row r="44" spans="1:77" ht="12" customHeight="1" thickTop="1" x14ac:dyDescent="0.2">
      <c r="A44" s="131"/>
      <c r="B44" s="131"/>
      <c r="C44" s="131"/>
      <c r="D44" s="131"/>
      <c r="E44" s="131"/>
      <c r="F44" s="131"/>
      <c r="G44" s="131"/>
      <c r="H44" s="131"/>
      <c r="I44" s="131"/>
      <c r="J44" s="131"/>
      <c r="K44" s="131"/>
      <c r="L44" s="131"/>
      <c r="M44" s="131"/>
      <c r="N44" s="131"/>
      <c r="O44" s="131"/>
      <c r="P44" s="131"/>
      <c r="Q44" s="131"/>
      <c r="R44" s="131"/>
      <c r="S44" s="131"/>
      <c r="T44" s="131"/>
      <c r="U44" s="131"/>
      <c r="V44" s="131"/>
      <c r="W44" s="131"/>
      <c r="X44" s="131"/>
      <c r="Y44" s="131"/>
      <c r="Z44" s="131"/>
      <c r="AA44" s="131"/>
      <c r="AB44" s="131"/>
      <c r="AC44" s="131"/>
      <c r="AD44" s="131"/>
      <c r="AE44" s="131"/>
      <c r="AF44" s="131"/>
      <c r="AG44" s="131"/>
      <c r="AH44" s="131"/>
      <c r="AI44" s="131"/>
      <c r="AJ44" s="131"/>
      <c r="AK44" s="131"/>
      <c r="AL44" s="131"/>
      <c r="AM44" s="131"/>
      <c r="AN44" s="131"/>
      <c r="AO44" s="131"/>
      <c r="AP44" s="131"/>
      <c r="AQ44" s="131"/>
      <c r="AR44" s="131"/>
      <c r="AS44" s="131"/>
      <c r="AT44" s="131"/>
      <c r="AU44" s="131"/>
      <c r="AV44" s="131"/>
      <c r="AW44" s="131"/>
      <c r="AX44" s="131"/>
      <c r="AY44" s="131"/>
      <c r="AZ44" s="131"/>
      <c r="BA44" s="131"/>
      <c r="BB44" s="131"/>
      <c r="BC44" s="131"/>
      <c r="BD44" s="131"/>
      <c r="BE44" s="131"/>
      <c r="BF44" s="131"/>
      <c r="BG44" s="131"/>
      <c r="BH44" s="131"/>
      <c r="BI44" s="131"/>
      <c r="BJ44" s="131"/>
      <c r="BK44" s="131"/>
      <c r="BL44" s="131"/>
      <c r="BM44" s="131"/>
      <c r="BN44" s="131"/>
      <c r="BO44" s="131"/>
      <c r="BP44" s="131"/>
      <c r="BQ44" s="131"/>
      <c r="BR44" s="131"/>
      <c r="BS44" s="131"/>
      <c r="BT44" s="131"/>
      <c r="BU44" s="131"/>
      <c r="BV44" s="131"/>
      <c r="BW44" s="131"/>
      <c r="BX44" s="131"/>
      <c r="BY44" s="131"/>
    </row>
    <row r="45" spans="1:77" ht="12" customHeight="1" x14ac:dyDescent="0.2">
      <c r="A45" s="132"/>
      <c r="B45" s="132"/>
      <c r="C45" s="132"/>
      <c r="D45" s="132"/>
      <c r="E45" s="133"/>
      <c r="F45" s="133"/>
      <c r="G45" s="133"/>
      <c r="H45" s="133"/>
      <c r="I45" s="133"/>
      <c r="J45" s="133"/>
      <c r="K45" s="133"/>
      <c r="L45" s="133"/>
      <c r="M45" s="133"/>
      <c r="N45" s="133"/>
      <c r="O45" s="133"/>
      <c r="P45" s="133"/>
      <c r="Q45" s="133"/>
      <c r="R45" s="133"/>
      <c r="S45" s="133"/>
      <c r="T45" s="133"/>
      <c r="U45" s="133"/>
      <c r="V45" s="133"/>
      <c r="W45" s="133"/>
      <c r="X45" s="133"/>
      <c r="Y45" s="133"/>
      <c r="Z45" s="133"/>
      <c r="AA45" s="133"/>
      <c r="AB45" s="133"/>
      <c r="AC45" s="133"/>
      <c r="AD45" s="133"/>
      <c r="AE45" s="133"/>
      <c r="AF45" s="133"/>
      <c r="AG45" s="133"/>
      <c r="AH45" s="133"/>
      <c r="AI45" s="133"/>
      <c r="AJ45" s="133"/>
      <c r="AK45" s="133"/>
      <c r="AL45" s="133"/>
      <c r="AM45" s="133"/>
      <c r="AN45" s="133"/>
      <c r="AO45" s="133"/>
      <c r="AP45" s="133"/>
      <c r="AQ45" s="133"/>
      <c r="AR45" s="133"/>
      <c r="AS45" s="133"/>
      <c r="AT45" s="133"/>
      <c r="AU45" s="133"/>
      <c r="AV45" s="133"/>
      <c r="AW45" s="133"/>
      <c r="AX45" s="133"/>
      <c r="AY45" s="133"/>
      <c r="AZ45" s="133"/>
      <c r="BA45" s="133"/>
      <c r="BB45" s="133"/>
      <c r="BC45" s="133"/>
      <c r="BD45" s="133"/>
      <c r="BE45" s="133"/>
      <c r="BF45" s="133"/>
      <c r="BG45" s="133"/>
      <c r="BH45" s="133"/>
      <c r="BI45" s="133"/>
      <c r="BJ45" s="133"/>
      <c r="BK45" s="133"/>
      <c r="BL45" s="133"/>
      <c r="BM45" s="133"/>
      <c r="BN45" s="133"/>
      <c r="BO45" s="133"/>
      <c r="BP45" s="133"/>
      <c r="BQ45" s="133"/>
      <c r="BR45" s="133"/>
      <c r="BS45" s="133"/>
      <c r="BT45" s="133"/>
      <c r="BU45" s="134"/>
      <c r="BV45" s="132"/>
      <c r="BW45" s="132"/>
      <c r="BX45" s="132"/>
      <c r="BY45" s="132"/>
    </row>
    <row r="46" spans="1:77" ht="12" customHeight="1" x14ac:dyDescent="0.2">
      <c r="E46" s="133"/>
      <c r="F46" s="133"/>
      <c r="G46" s="133"/>
      <c r="H46" s="133"/>
      <c r="I46" s="133"/>
      <c r="J46" s="133"/>
      <c r="K46" s="133"/>
      <c r="L46" s="133"/>
      <c r="M46" s="133"/>
      <c r="N46" s="133"/>
      <c r="O46" s="133"/>
      <c r="P46" s="133"/>
      <c r="Q46" s="133"/>
      <c r="R46" s="133"/>
      <c r="S46" s="133"/>
      <c r="T46" s="133"/>
      <c r="U46" s="133"/>
      <c r="V46" s="133"/>
      <c r="W46" s="133"/>
      <c r="X46" s="133"/>
      <c r="Y46" s="133"/>
      <c r="Z46" s="133"/>
      <c r="AA46" s="133"/>
      <c r="AB46" s="133"/>
      <c r="AC46" s="133"/>
      <c r="AD46" s="133"/>
      <c r="AE46" s="133"/>
      <c r="AF46" s="133"/>
      <c r="AG46" s="133"/>
      <c r="AH46" s="133"/>
      <c r="AI46" s="133"/>
      <c r="AJ46" s="133"/>
      <c r="AK46" s="133"/>
      <c r="AL46" s="133"/>
      <c r="AM46" s="133"/>
      <c r="AN46" s="133"/>
      <c r="AO46" s="133"/>
      <c r="AP46" s="133"/>
      <c r="AQ46" s="133"/>
      <c r="AR46" s="133"/>
      <c r="AS46" s="133"/>
      <c r="AT46" s="133"/>
      <c r="AU46" s="133"/>
      <c r="AV46" s="133"/>
      <c r="AW46" s="133"/>
      <c r="AX46" s="133"/>
      <c r="AY46" s="133"/>
      <c r="AZ46" s="133"/>
      <c r="BA46" s="133"/>
      <c r="BB46" s="133"/>
      <c r="BC46" s="133"/>
      <c r="BD46" s="133"/>
      <c r="BE46" s="133"/>
      <c r="BF46" s="133"/>
      <c r="BG46" s="133"/>
      <c r="BH46" s="133"/>
      <c r="BI46" s="133"/>
      <c r="BJ46" s="133"/>
      <c r="BK46" s="133"/>
      <c r="BL46" s="133"/>
      <c r="BM46" s="133"/>
      <c r="BN46" s="133"/>
      <c r="BO46" s="133"/>
      <c r="BP46" s="133"/>
      <c r="BQ46" s="133"/>
      <c r="BR46" s="133"/>
      <c r="BS46" s="133"/>
      <c r="BT46" s="133"/>
      <c r="BU46" s="135"/>
    </row>
    <row r="47" spans="1:77" ht="12" customHeight="1" x14ac:dyDescent="0.2">
      <c r="E47" s="133"/>
      <c r="F47" s="133"/>
      <c r="G47" s="133"/>
      <c r="H47" s="133"/>
      <c r="I47" s="133"/>
      <c r="J47" s="133"/>
      <c r="K47" s="133"/>
      <c r="L47" s="133"/>
      <c r="M47" s="133"/>
      <c r="N47" s="133"/>
      <c r="O47" s="133"/>
      <c r="P47" s="133"/>
      <c r="Q47" s="133"/>
      <c r="R47" s="133"/>
      <c r="S47" s="133"/>
      <c r="T47" s="133"/>
      <c r="U47" s="133"/>
      <c r="V47" s="133"/>
      <c r="W47" s="133"/>
      <c r="X47" s="133"/>
      <c r="Y47" s="133"/>
      <c r="Z47" s="133"/>
      <c r="AA47" s="133"/>
      <c r="AB47" s="133"/>
      <c r="AC47" s="133"/>
      <c r="AD47" s="133"/>
      <c r="AE47" s="133"/>
      <c r="AF47" s="133"/>
      <c r="AG47" s="133"/>
      <c r="AH47" s="133"/>
      <c r="AI47" s="133"/>
      <c r="AJ47" s="133"/>
      <c r="AK47" s="133"/>
      <c r="AL47" s="133"/>
      <c r="AM47" s="133"/>
      <c r="AN47" s="133"/>
      <c r="AO47" s="133"/>
      <c r="AP47" s="133"/>
      <c r="AQ47" s="133"/>
      <c r="AR47" s="133"/>
      <c r="AS47" s="133"/>
      <c r="AT47" s="133"/>
      <c r="AU47" s="133"/>
      <c r="AV47" s="133"/>
      <c r="AW47" s="133"/>
      <c r="AX47" s="133"/>
      <c r="AY47" s="133"/>
      <c r="AZ47" s="133"/>
      <c r="BA47" s="133"/>
      <c r="BB47" s="133"/>
      <c r="BC47" s="133"/>
      <c r="BD47" s="133"/>
      <c r="BE47" s="133"/>
      <c r="BF47" s="133"/>
      <c r="BG47" s="133"/>
      <c r="BH47" s="133"/>
      <c r="BI47" s="133"/>
      <c r="BJ47" s="133"/>
      <c r="BK47" s="133"/>
      <c r="BL47" s="133"/>
      <c r="BM47" s="133"/>
      <c r="BN47" s="133"/>
      <c r="BO47" s="133"/>
      <c r="BP47" s="133"/>
      <c r="BQ47" s="133"/>
      <c r="BR47" s="133"/>
      <c r="BS47" s="133"/>
      <c r="BT47" s="133"/>
      <c r="BU47" s="135"/>
    </row>
    <row r="48" spans="1:77" ht="12" customHeight="1" x14ac:dyDescent="0.2">
      <c r="E48" s="133"/>
      <c r="F48" s="133"/>
      <c r="G48" s="133"/>
      <c r="H48" s="133"/>
      <c r="I48" s="133"/>
      <c r="J48" s="133"/>
      <c r="K48" s="133"/>
      <c r="L48" s="133"/>
      <c r="M48" s="133"/>
      <c r="N48" s="133"/>
      <c r="O48" s="133"/>
      <c r="P48" s="133"/>
      <c r="Q48" s="133"/>
      <c r="R48" s="133"/>
      <c r="S48" s="133"/>
      <c r="T48" s="133"/>
      <c r="U48" s="133"/>
      <c r="V48" s="133"/>
      <c r="W48" s="133"/>
      <c r="X48" s="133"/>
      <c r="Y48" s="133"/>
      <c r="Z48" s="133"/>
      <c r="AA48" s="133"/>
      <c r="AB48" s="133"/>
      <c r="AC48" s="133"/>
      <c r="AD48" s="133"/>
      <c r="AE48" s="133"/>
      <c r="AF48" s="133"/>
      <c r="AG48" s="133"/>
      <c r="AH48" s="133"/>
      <c r="AI48" s="133"/>
      <c r="AJ48" s="133"/>
      <c r="AK48" s="133"/>
      <c r="AL48" s="133"/>
      <c r="AM48" s="133"/>
      <c r="AN48" s="133"/>
      <c r="AO48" s="133"/>
      <c r="AP48" s="133"/>
      <c r="AQ48" s="133"/>
      <c r="AR48" s="133"/>
      <c r="AS48" s="133"/>
      <c r="AT48" s="133"/>
      <c r="AU48" s="133"/>
      <c r="AV48" s="133"/>
      <c r="AW48" s="133"/>
      <c r="AX48" s="133"/>
      <c r="AY48" s="133"/>
      <c r="AZ48" s="133"/>
      <c r="BA48" s="133"/>
      <c r="BB48" s="133"/>
      <c r="BC48" s="133"/>
      <c r="BD48" s="133"/>
      <c r="BE48" s="133"/>
      <c r="BF48" s="133"/>
      <c r="BG48" s="133"/>
      <c r="BH48" s="133"/>
      <c r="BI48" s="133"/>
      <c r="BJ48" s="133"/>
      <c r="BK48" s="133"/>
      <c r="BL48" s="133"/>
      <c r="BM48" s="133"/>
      <c r="BN48" s="133"/>
      <c r="BO48" s="133"/>
      <c r="BP48" s="133"/>
      <c r="BQ48" s="133"/>
      <c r="BR48" s="133"/>
      <c r="BS48" s="133"/>
      <c r="BT48" s="133"/>
      <c r="BU48" s="135"/>
    </row>
    <row r="49" spans="1:73" ht="12" customHeight="1" x14ac:dyDescent="0.2">
      <c r="E49" s="133"/>
      <c r="F49" s="133"/>
      <c r="G49" s="133"/>
      <c r="H49" s="133"/>
      <c r="I49" s="133"/>
      <c r="J49" s="133"/>
      <c r="K49" s="133"/>
      <c r="L49" s="133"/>
      <c r="M49" s="133"/>
      <c r="N49" s="133"/>
      <c r="O49" s="133"/>
      <c r="P49" s="133"/>
      <c r="Q49" s="133"/>
      <c r="R49" s="133"/>
      <c r="S49" s="133"/>
      <c r="T49" s="133"/>
      <c r="U49" s="133"/>
      <c r="V49" s="133"/>
      <c r="W49" s="133"/>
      <c r="X49" s="133"/>
      <c r="Y49" s="133"/>
      <c r="Z49" s="133"/>
      <c r="AA49" s="133"/>
      <c r="AB49" s="133"/>
      <c r="AC49" s="133"/>
      <c r="AD49" s="133"/>
      <c r="AE49" s="133"/>
      <c r="AF49" s="133"/>
      <c r="AG49" s="133"/>
      <c r="AH49" s="133"/>
      <c r="AI49" s="133"/>
      <c r="AJ49" s="133"/>
      <c r="AK49" s="133"/>
      <c r="AL49" s="133"/>
      <c r="AM49" s="133"/>
      <c r="AN49" s="133"/>
      <c r="AO49" s="133"/>
      <c r="AP49" s="133"/>
      <c r="AQ49" s="133"/>
      <c r="AR49" s="133"/>
      <c r="AS49" s="133"/>
      <c r="AT49" s="133"/>
      <c r="AU49" s="133"/>
      <c r="AV49" s="133"/>
      <c r="AW49" s="133"/>
      <c r="AX49" s="133"/>
      <c r="AY49" s="133"/>
      <c r="AZ49" s="133"/>
      <c r="BA49" s="133"/>
      <c r="BB49" s="133"/>
      <c r="BC49" s="133"/>
      <c r="BD49" s="133"/>
      <c r="BE49" s="133"/>
      <c r="BF49" s="133"/>
      <c r="BG49" s="133"/>
      <c r="BH49" s="133"/>
      <c r="BI49" s="133"/>
      <c r="BJ49" s="133"/>
      <c r="BK49" s="133"/>
      <c r="BL49" s="133"/>
      <c r="BM49" s="133"/>
      <c r="BN49" s="133"/>
      <c r="BO49" s="133"/>
      <c r="BP49" s="133"/>
      <c r="BQ49" s="133"/>
      <c r="BR49" s="133"/>
      <c r="BS49" s="133"/>
      <c r="BT49" s="133"/>
      <c r="BU49" s="135"/>
    </row>
    <row r="51" spans="1:73" ht="12" customHeight="1" x14ac:dyDescent="0.25">
      <c r="A51" s="119"/>
      <c r="B51" s="119"/>
    </row>
    <row r="52" spans="1:73" ht="12" customHeight="1" x14ac:dyDescent="0.25">
      <c r="A52" s="119"/>
      <c r="B52" s="119"/>
    </row>
  </sheetData>
  <sheetProtection selectLockedCells="1"/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fitToHeight="0" orientation="landscape" r:id="rId1"/>
  <headerFooter alignWithMargins="0">
    <oddHeader xml:space="preserve">&amp;C&amp;"Times New Roman,Regular"
                                                            </oddHead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12</vt:i4>
      </vt:variant>
      <vt:variant>
        <vt:lpstr>Named Ranges</vt:lpstr>
      </vt:variant>
      <vt:variant>
        <vt:i4>12</vt:i4>
      </vt:variant>
    </vt:vector>
  </HeadingPairs>
  <TitlesOfParts>
    <vt:vector size="24" baseType="lpstr">
      <vt:lpstr>Systematic SDS</vt:lpstr>
      <vt:lpstr>Systematic Map</vt:lpstr>
      <vt:lpstr>Judgmental SDS</vt:lpstr>
      <vt:lpstr>Judgmental SDS (2)</vt:lpstr>
      <vt:lpstr>Judgmental Map</vt:lpstr>
      <vt:lpstr>QC</vt:lpstr>
      <vt:lpstr>Picture</vt:lpstr>
      <vt:lpstr>Picture (2)</vt:lpstr>
      <vt:lpstr>Picture (3)</vt:lpstr>
      <vt:lpstr>Picture (4)</vt:lpstr>
      <vt:lpstr>Picture (5)</vt:lpstr>
      <vt:lpstr>Picture (6)</vt:lpstr>
      <vt:lpstr>'Judgmental Map'!Print_Area</vt:lpstr>
      <vt:lpstr>'Judgmental SDS'!Print_Area</vt:lpstr>
      <vt:lpstr>'Judgmental SDS (2)'!Print_Area</vt:lpstr>
      <vt:lpstr>Picture!Print_Area</vt:lpstr>
      <vt:lpstr>'Picture (2)'!Print_Area</vt:lpstr>
      <vt:lpstr>'Picture (3)'!Print_Area</vt:lpstr>
      <vt:lpstr>'Picture (4)'!Print_Area</vt:lpstr>
      <vt:lpstr>'Picture (5)'!Print_Area</vt:lpstr>
      <vt:lpstr>'Picture (6)'!Print_Area</vt:lpstr>
      <vt:lpstr>QC!Print_Area</vt:lpstr>
      <vt:lpstr>'Systematic Map'!Print_Area</vt:lpstr>
      <vt:lpstr>'Systematic SDS'!Print_Area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SEC Corp</dc:creator>
  <cp:lastModifiedBy>Max Pinion</cp:lastModifiedBy>
  <cp:lastPrinted>2020-06-03T19:46:31Z</cp:lastPrinted>
  <dcterms:created xsi:type="dcterms:W3CDTF">2011-02-11T12:17:20Z</dcterms:created>
  <dcterms:modified xsi:type="dcterms:W3CDTF">2020-06-18T22:56:50Z</dcterms:modified>
</cp:coreProperties>
</file>